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bookViews>
  <sheets>
    <sheet name="RUMUSAN RISIKO" sheetId="24" r:id="rId1"/>
    <sheet name="PENTAKSIRAN RISIKO_P001" sheetId="21" r:id="rId2"/>
    <sheet name="PENTAKSIRAN RISIKO_P002" sheetId="22" r:id="rId3"/>
    <sheet name="PENTAKSIRAN RISIKO_P003" sheetId="23" r:id="rId4"/>
    <sheet name="STATUS PENUTUPAN" sheetId="15" state="hidden" r:id="rId5"/>
    <sheet name="BUKTI" sheetId="14" state="hidden" r:id="rId6"/>
  </sheets>
  <definedNames>
    <definedName name="_xlnm._FilterDatabase" localSheetId="5" hidden="1">BUKTI!$B$4:$H$4</definedName>
    <definedName name="_xlnm._FilterDatabase" localSheetId="1" hidden="1">'PENTAKSIRAN RISIKO_P001'!$A$12:$N$12</definedName>
    <definedName name="_xlnm._FilterDatabase" localSheetId="2" hidden="1">'PENTAKSIRAN RISIKO_P002'!$A$12:$M$12</definedName>
    <definedName name="_xlnm._FilterDatabase" localSheetId="3" hidden="1">'PENTAKSIRAN RISIKO_P003'!$A$12:$M$12</definedName>
    <definedName name="_xlnm._FilterDatabase" localSheetId="4" hidden="1">'STATUS PENUTUPAN'!$A$5:$L$58</definedName>
    <definedName name="_xlnm.Print_Area" localSheetId="1">'PENTAKSIRAN RISIKO_P001'!$A$1:$N$19</definedName>
    <definedName name="_xlnm.Print_Area" localSheetId="2">'PENTAKSIRAN RISIKO_P002'!$A$1:$M$20</definedName>
    <definedName name="_xlnm.Print_Area" localSheetId="3">'PENTAKSIRAN RISIKO_P003'!$A$1:$M$17</definedName>
    <definedName name="_xlnm.Print_Titles" localSheetId="1">'PENTAKSIRAN RISIKO_P001'!$10:$12</definedName>
    <definedName name="_xlnm.Print_Titles" localSheetId="2">'PENTAKSIRAN RISIKO_P002'!$10:$12</definedName>
    <definedName name="_xlnm.Print_Titles" localSheetId="3">'PENTAKSIRAN RISIKO_P003'!$10:$12</definedName>
    <definedName name="_xlnm.Print_Titles" localSheetId="4">'STATUS PENUTUPAN'!$5:$6</definedName>
  </definedNames>
  <calcPr calcId="145621" concurrentCalc="0"/>
</workbook>
</file>

<file path=xl/calcChain.xml><?xml version="1.0" encoding="utf-8"?>
<calcChain xmlns="http://schemas.openxmlformats.org/spreadsheetml/2006/main">
  <c r="G6" i="24" l="1"/>
  <c r="G7" i="24"/>
  <c r="G8" i="24"/>
  <c r="G5" i="24"/>
  <c r="E8" i="24"/>
  <c r="F8" i="24"/>
  <c r="D8" i="24"/>
  <c r="A6" i="14"/>
  <c r="A7" i="14"/>
  <c r="A8" i="14"/>
  <c r="A9" i="14"/>
  <c r="A10" i="14"/>
  <c r="A11" i="14"/>
  <c r="A12" i="14"/>
  <c r="A3" i="15"/>
  <c r="D56" i="15"/>
  <c r="E56" i="15"/>
  <c r="F56" i="15"/>
  <c r="H56" i="15"/>
  <c r="I56" i="15"/>
  <c r="H60" i="15"/>
  <c r="H57" i="15"/>
  <c r="J56" i="15"/>
  <c r="K56" i="15"/>
  <c r="R57" i="15"/>
  <c r="H58" i="15"/>
</calcChain>
</file>

<file path=xl/sharedStrings.xml><?xml version="1.0" encoding="utf-8"?>
<sst xmlns="http://schemas.openxmlformats.org/spreadsheetml/2006/main" count="587" uniqueCount="326">
  <si>
    <t>Fakulti Sains Komputer dan Teknologi Maklumat</t>
  </si>
  <si>
    <t>Pusat Asasi Sains Pertanian</t>
  </si>
  <si>
    <t>Pusat Pengimejan Diagnostik Nuklear</t>
  </si>
  <si>
    <t>-</t>
  </si>
  <si>
    <t>Pusat Sumber dan Pendidikan Kanser</t>
  </si>
  <si>
    <t>Fakulti Bioteknologi dan Sains Biomolekul</t>
  </si>
  <si>
    <t>Fakulti Pengajian Alam Sekitar</t>
  </si>
  <si>
    <t>PPPA</t>
  </si>
  <si>
    <t>Fakulti Kejuruteraan</t>
  </si>
  <si>
    <t>Pejabat Pendaftar</t>
  </si>
  <si>
    <t>Taman Pertanian Universiti</t>
  </si>
  <si>
    <t>TPU</t>
  </si>
  <si>
    <t>Fakulti Pertanian</t>
  </si>
  <si>
    <t>PEND</t>
  </si>
  <si>
    <t>Fakulti Rekabentuk dan Senibina</t>
  </si>
  <si>
    <t>Perpustakaan Sultan Abdul Samad</t>
  </si>
  <si>
    <t>PSAS</t>
  </si>
  <si>
    <t>Pejabat Pembangunan dan Pengurusan Aset</t>
  </si>
  <si>
    <t>Fakulti Ekonomi dan Pengurusan</t>
  </si>
  <si>
    <t>Fakulti Pengajian Pendidikan</t>
  </si>
  <si>
    <t>Safarina Mohamad Ismuddin</t>
  </si>
  <si>
    <t>Akademi Sukan</t>
  </si>
  <si>
    <t>Pejabat Bursar</t>
  </si>
  <si>
    <t>Penerbit</t>
  </si>
  <si>
    <t>PUPM</t>
  </si>
  <si>
    <t>Bahagian Keselamatan</t>
  </si>
  <si>
    <t>Pejabat Timbalan Naib Canselor (Penyelidikan dan Inovasi)</t>
  </si>
  <si>
    <t>Pusat Kebudayaan dan Kesenian Sultan Salahuddin Abdul Aziz Shah</t>
  </si>
  <si>
    <t>Pusat Islam</t>
  </si>
  <si>
    <t>Pusat Pembangunan Akademik</t>
  </si>
  <si>
    <t>Fakulti Sains Pertanian dan Makanan</t>
  </si>
  <si>
    <t>Sarah Salwah Adnan</t>
  </si>
  <si>
    <t>Institut Penyelidikan Produk Halal</t>
  </si>
  <si>
    <t>Fakulti Perubatan dan Sains Kesihatan</t>
  </si>
  <si>
    <t>Shahriman Hashim</t>
  </si>
  <si>
    <t>Sekolah Pengajian Siswazah</t>
  </si>
  <si>
    <t>Fakulti Bahasa Moden dan Komunikasi</t>
  </si>
  <si>
    <t>Institut Kajian Dasar Pertanian dan Makanan</t>
  </si>
  <si>
    <t>Institut Pertanian Tropika</t>
  </si>
  <si>
    <t>Institut Biosains</t>
  </si>
  <si>
    <t>Institut Perhutanan Tropika dan Produk Hutan</t>
  </si>
  <si>
    <t>Azizi Ismail</t>
  </si>
  <si>
    <t>Bahagian Hal Ehwal Pelajar</t>
  </si>
  <si>
    <t>Fakulti Sains</t>
  </si>
  <si>
    <t>Fakulti Ekologi Manusia</t>
  </si>
  <si>
    <t>Kolej Lima Belas</t>
  </si>
  <si>
    <t>Ibrahim Yunus</t>
  </si>
  <si>
    <t>Bahagian Kemasukan dan Tadbir Urus Akademik</t>
  </si>
  <si>
    <t>Kolej Tun Perak</t>
  </si>
  <si>
    <t>Fakulti Perhutanan</t>
  </si>
  <si>
    <t>Pusat Kokurikulum dan Pembangunan Pelajar</t>
  </si>
  <si>
    <t>Pejabat Pengurusan Keselamatan dan Kesihatan Pekerjaan</t>
  </si>
  <si>
    <t>Pusat Pembangunan Maklumat dan Komunikasi</t>
  </si>
  <si>
    <t>Pusat Kesihatan Universiti</t>
  </si>
  <si>
    <t>PKU</t>
  </si>
  <si>
    <t>Fakulti Sains dan Teknologi Makanan</t>
  </si>
  <si>
    <t>Institut Teknologi Maju</t>
  </si>
  <si>
    <t>Fakulti Perubatan Veterinar</t>
  </si>
  <si>
    <t>BIL.</t>
  </si>
  <si>
    <t>Kolej Sepuluh</t>
  </si>
  <si>
    <t>FK-02</t>
  </si>
  <si>
    <t>FK-03</t>
  </si>
  <si>
    <t>FK-06</t>
  </si>
  <si>
    <t>FH-03</t>
  </si>
  <si>
    <t>CADE-01</t>
  </si>
  <si>
    <t>SPS-01</t>
  </si>
  <si>
    <t>SPS-03</t>
  </si>
  <si>
    <t>FK</t>
  </si>
  <si>
    <t>Institut Penyelidikan Penuaan Malaysia</t>
  </si>
  <si>
    <t>Kolej Mohamad Rashid</t>
  </si>
  <si>
    <t>FK-07</t>
  </si>
  <si>
    <t>PUSAT TANGGUNGJAWAB</t>
  </si>
  <si>
    <t>JUMLAH NCR</t>
  </si>
  <si>
    <t>JUMLAH KESELURUHAN</t>
  </si>
  <si>
    <t>KOD PTJ</t>
  </si>
  <si>
    <t>FPSK</t>
  </si>
  <si>
    <t>FSTM</t>
  </si>
  <si>
    <t>FPAS</t>
  </si>
  <si>
    <t>FP</t>
  </si>
  <si>
    <t>FPV</t>
  </si>
  <si>
    <t>FBSB</t>
  </si>
  <si>
    <t>FSPM</t>
  </si>
  <si>
    <t>FS</t>
  </si>
  <si>
    <t>IPPH</t>
  </si>
  <si>
    <t>PKPP</t>
  </si>
  <si>
    <t>BHEP</t>
  </si>
  <si>
    <t>FBMK</t>
  </si>
  <si>
    <t>FEP</t>
  </si>
  <si>
    <t>FSKTM</t>
  </si>
  <si>
    <t>PPKKP</t>
  </si>
  <si>
    <t>SPS</t>
  </si>
  <si>
    <t>FPP</t>
  </si>
  <si>
    <t>AS</t>
  </si>
  <si>
    <t>FEM</t>
  </si>
  <si>
    <t>IKDPM</t>
  </si>
  <si>
    <t>IPPM</t>
  </si>
  <si>
    <t>KMR</t>
  </si>
  <si>
    <t>KTP</t>
  </si>
  <si>
    <t>PASP</t>
  </si>
  <si>
    <t>PPDN</t>
  </si>
  <si>
    <t>IBS</t>
  </si>
  <si>
    <t>iDEC</t>
  </si>
  <si>
    <t>FH</t>
  </si>
  <si>
    <t>INTROP</t>
  </si>
  <si>
    <t>ITMA</t>
  </si>
  <si>
    <t>BKU</t>
  </si>
  <si>
    <t>ITA</t>
  </si>
  <si>
    <t>CADe</t>
  </si>
  <si>
    <t>AKAD</t>
  </si>
  <si>
    <t>FRSB</t>
  </si>
  <si>
    <t>K15</t>
  </si>
  <si>
    <t>K10</t>
  </si>
  <si>
    <t>BUR</t>
  </si>
  <si>
    <t>TNC PI</t>
  </si>
  <si>
    <t>PIU</t>
  </si>
  <si>
    <t>CARE</t>
  </si>
  <si>
    <t>Juruaudit</t>
  </si>
  <si>
    <t>No. OE</t>
  </si>
  <si>
    <t>20/6/2016</t>
  </si>
  <si>
    <t>Emel daripada</t>
  </si>
  <si>
    <t>hasliza_mn@upm.edu.my</t>
  </si>
  <si>
    <t>suhana@upm.edu.my</t>
  </si>
  <si>
    <t>REKOD PENGHANTARAN BUKTI TINDAKAN PENUTUPAN AUDIT</t>
  </si>
  <si>
    <t>Suhana Md. Chairi</t>
  </si>
  <si>
    <t>Mahani Amat</t>
  </si>
  <si>
    <t>Respon Juruaudit</t>
  </si>
  <si>
    <t>Sah Tutup</t>
  </si>
  <si>
    <t>Tarikh emel PTJ</t>
  </si>
  <si>
    <t>Catatan</t>
  </si>
  <si>
    <t>Bukti tindakan diemel oleh PTJ</t>
  </si>
  <si>
    <t>16/6/2016</t>
  </si>
  <si>
    <t>noraihan@upm.edu.my</t>
  </si>
  <si>
    <t>Tarikh emel Juruaudit</t>
  </si>
  <si>
    <t>haslinda_s@upm.edu.my</t>
  </si>
  <si>
    <t>13/6/2016</t>
  </si>
  <si>
    <t>CATATAN</t>
  </si>
  <si>
    <t>PENERAJU</t>
  </si>
  <si>
    <t>NCR GUGUR</t>
  </si>
  <si>
    <t>STATUS PENUTUPAN NCR</t>
  </si>
  <si>
    <t>Belum tutup tempoh pusingan</t>
  </si>
  <si>
    <t>Tutup ikut tempoh</t>
  </si>
  <si>
    <t>Belum Tutup melebihi Tempoh</t>
  </si>
  <si>
    <t>NCR TERIMA UNTUK TINDAKAN</t>
  </si>
  <si>
    <t>STATUS TINDAKAN (PTJ@ PENERAJU)</t>
  </si>
  <si>
    <t>PTJ</t>
  </si>
  <si>
    <t>5 PTJ, 2 PENERAJU</t>
  </si>
  <si>
    <t>PTJ DAN PENERAJU</t>
  </si>
  <si>
    <t>6 PTJ, 1 PENERAJU</t>
  </si>
  <si>
    <t>7 PTJ, 1 PENERAJU</t>
  </si>
  <si>
    <t>6 PTJ, 6 PENERAJU</t>
  </si>
  <si>
    <t>16 PTJ, 1 PENERAJU</t>
  </si>
  <si>
    <t>9 PTJ, 1 PENERAJU</t>
  </si>
  <si>
    <t>Tutup melebihi tempoh</t>
  </si>
  <si>
    <t>7 PTJ, 2 PENERAJU</t>
  </si>
  <si>
    <t>5 PTJ, 1 PENERAJU</t>
  </si>
  <si>
    <t>4 PTJ, 1 PENERAJU</t>
  </si>
  <si>
    <t>3 PTJ, 1 PENERAJU</t>
  </si>
  <si>
    <t>2 PTJ, 1 PENERAJU</t>
  </si>
  <si>
    <t>PKSSAAS</t>
  </si>
  <si>
    <t>4 hingga 6 April, 11-13 April dan 18 - 19 April 2016</t>
  </si>
  <si>
    <t xml:space="preserve">JUMLAH NCR PERLU DITUTUP MENGIKUT TEMPOH YANG DICADANGKAN: </t>
  </si>
  <si>
    <t>PERATUS (%) TUTUP IKUT TEMPOH:</t>
  </si>
  <si>
    <t xml:space="preserve">PERATUS (%) PENUTUPAN KESELURUHAN: </t>
  </si>
  <si>
    <t>STATUS PENUTUPAN NCR AUDIT DALAMAN SISTEM PENGURUSAN KUALITI (QMS) ISO 9001 TAHUN 2016</t>
  </si>
  <si>
    <r>
      <t xml:space="preserve">1 Tindakan Peneraju </t>
    </r>
    <r>
      <rPr>
        <sz val="8"/>
        <color indexed="10"/>
        <rFont val="Arial"/>
        <family val="2"/>
      </rPr>
      <t>PRASISWAZAH</t>
    </r>
  </si>
  <si>
    <r>
      <t xml:space="preserve">4 Tindakan Peneraju </t>
    </r>
    <r>
      <rPr>
        <sz val="8"/>
        <color indexed="10"/>
        <rFont val="Arial"/>
        <family val="2"/>
      </rPr>
      <t>TNCPI</t>
    </r>
    <r>
      <rPr>
        <sz val="8"/>
        <color indexed="8"/>
        <rFont val="Arial"/>
        <family val="2"/>
      </rPr>
      <t xml:space="preserve">, 1 Peneraju </t>
    </r>
    <r>
      <rPr>
        <sz val="8"/>
        <color indexed="10"/>
        <rFont val="Arial"/>
        <family val="2"/>
      </rPr>
      <t>SISWAZAH</t>
    </r>
    <r>
      <rPr>
        <sz val="8"/>
        <color indexed="8"/>
        <rFont val="Arial"/>
        <family val="2"/>
      </rPr>
      <t xml:space="preserve">, 1 Peneraju </t>
    </r>
    <r>
      <rPr>
        <sz val="8"/>
        <color indexed="10"/>
        <rFont val="Arial"/>
        <family val="2"/>
      </rPr>
      <t>PRASISWAZAH</t>
    </r>
  </si>
  <si>
    <r>
      <t xml:space="preserve">1 Tindakan Peneraju </t>
    </r>
    <r>
      <rPr>
        <sz val="8"/>
        <color indexed="10"/>
        <rFont val="Arial"/>
        <family val="2"/>
      </rPr>
      <t>PPPA</t>
    </r>
    <r>
      <rPr>
        <sz val="8"/>
        <color indexed="8"/>
        <rFont val="Arial"/>
        <family val="2"/>
      </rPr>
      <t xml:space="preserve">, 1 Peneraju </t>
    </r>
    <r>
      <rPr>
        <sz val="8"/>
        <color indexed="10"/>
        <rFont val="Arial"/>
        <family val="2"/>
      </rPr>
      <t>TNCPI</t>
    </r>
  </si>
  <si>
    <r>
      <t xml:space="preserve">1 Tindakan Peneraju </t>
    </r>
    <r>
      <rPr>
        <sz val="8"/>
        <color indexed="10"/>
        <rFont val="Arial"/>
        <family val="2"/>
      </rPr>
      <t>CADE</t>
    </r>
  </si>
  <si>
    <r>
      <t xml:space="preserve">2 Tindakan Peneraju </t>
    </r>
    <r>
      <rPr>
        <sz val="8"/>
        <color indexed="10"/>
        <rFont val="Arial"/>
        <family val="2"/>
      </rPr>
      <t>TNCPI</t>
    </r>
  </si>
  <si>
    <r>
      <t>2 NCR belum tutup adalah Tindakan Peneraju (</t>
    </r>
    <r>
      <rPr>
        <sz val="8"/>
        <color indexed="10"/>
        <rFont val="Arial"/>
        <family val="2"/>
      </rPr>
      <t>PRASISWAZAH</t>
    </r>
    <r>
      <rPr>
        <sz val="8"/>
        <color indexed="8"/>
        <rFont val="Arial"/>
        <family val="2"/>
      </rPr>
      <t xml:space="preserve"> &amp; </t>
    </r>
    <r>
      <rPr>
        <sz val="8"/>
        <color indexed="10"/>
        <rFont val="Arial"/>
        <family val="2"/>
      </rPr>
      <t>TNCPI</t>
    </r>
    <r>
      <rPr>
        <sz val="8"/>
        <color indexed="8"/>
        <rFont val="Arial"/>
        <family val="2"/>
      </rPr>
      <t>)</t>
    </r>
  </si>
  <si>
    <r>
      <t xml:space="preserve">1 Tindakan Peneraju </t>
    </r>
    <r>
      <rPr>
        <sz val="8"/>
        <color indexed="10"/>
        <rFont val="Arial"/>
        <family val="2"/>
      </rPr>
      <t>TNCPI</t>
    </r>
  </si>
  <si>
    <r>
      <t xml:space="preserve">Tindakan Peneraju </t>
    </r>
    <r>
      <rPr>
        <sz val="8"/>
        <color indexed="10"/>
        <rFont val="Arial"/>
        <family val="2"/>
      </rPr>
      <t>TNCPI</t>
    </r>
  </si>
  <si>
    <r>
      <t xml:space="preserve">Tindakan Peneraju </t>
    </r>
    <r>
      <rPr>
        <sz val="8"/>
        <color indexed="10"/>
        <rFont val="Arial"/>
        <family val="2"/>
      </rPr>
      <t>PRASISWAZAH</t>
    </r>
  </si>
  <si>
    <r>
      <t xml:space="preserve">Tindakan Peneraju </t>
    </r>
    <r>
      <rPr>
        <sz val="8"/>
        <color indexed="10"/>
        <rFont val="Arial"/>
        <family val="2"/>
      </rPr>
      <t>PRASISWAZAH</t>
    </r>
    <r>
      <rPr>
        <sz val="8"/>
        <color indexed="8"/>
        <rFont val="Arial"/>
        <family val="2"/>
      </rPr>
      <t xml:space="preserve"> &amp; </t>
    </r>
    <r>
      <rPr>
        <sz val="8"/>
        <color indexed="10"/>
        <rFont val="Arial"/>
        <family val="2"/>
      </rPr>
      <t>SISWAZAH</t>
    </r>
  </si>
  <si>
    <t>BORANG PENTAKSIRAN RISIKO</t>
  </si>
  <si>
    <t>Keterukan</t>
  </si>
  <si>
    <t>Kemungkinan</t>
  </si>
  <si>
    <t>Tahap</t>
  </si>
  <si>
    <t>Risiko yang Dikenal pasti</t>
  </si>
  <si>
    <t>Langkah dalam prosedur</t>
  </si>
  <si>
    <t>Punca/Sumber Risiko</t>
  </si>
  <si>
    <t>Kesan Risiko</t>
  </si>
  <si>
    <t>Kawalan Sedia Ada</t>
  </si>
  <si>
    <t>Proses (Perkhidmatan Utama / Sokongan / Operasi Perkhidmatan Sokongan) :</t>
  </si>
  <si>
    <t>Pegawai yang Bertanggungjawab (PYB):</t>
  </si>
  <si>
    <t>Pusat Tanggungjawab (PTJ):</t>
  </si>
  <si>
    <t>Tarikh:</t>
  </si>
  <si>
    <t>Peneraju Proses :</t>
  </si>
  <si>
    <t>15 (T)</t>
  </si>
  <si>
    <t>4 (R)</t>
  </si>
  <si>
    <t>NAMA DAN KOD PROSEDUR :</t>
  </si>
  <si>
    <t>Penyataan Risiko Secara Mudah
(Sebelum Tindakan) *</t>
  </si>
  <si>
    <t>Penyataan Risiko Secara Mudah 
(Selepas Tindakan)*</t>
  </si>
  <si>
    <t>Nota*:  Rujuk Matriks Penilaian Risiko</t>
  </si>
  <si>
    <t xml:space="preserve">Strategi Tindakan </t>
  </si>
  <si>
    <t>Identifikasi Risiko</t>
  </si>
  <si>
    <t>Tiada</t>
  </si>
  <si>
    <t>1 (R)</t>
  </si>
  <si>
    <t>2 (R)</t>
  </si>
  <si>
    <t>10 (S)</t>
  </si>
  <si>
    <t>20 (T)</t>
  </si>
  <si>
    <t>25 (T)</t>
  </si>
  <si>
    <t>Nota **:  Warnakan mengikut Tahap Risiko</t>
  </si>
  <si>
    <t>:  Risiko Rendah ( R )</t>
  </si>
  <si>
    <t>: Risiko Sederhana ( S )</t>
  </si>
  <si>
    <t>: Risiko Tinggi ( T )</t>
  </si>
  <si>
    <t>Tahap**</t>
  </si>
  <si>
    <t>permohonan perkhidmatan ICT tidak dapat dibuat/didaftar</t>
  </si>
  <si>
    <t>PROSEDUR PERKHIDMATAN ICT</t>
  </si>
  <si>
    <t>tiada maklumbalas pengesahan penerimaan dalam tempoh 2 jam waktu bekerja selepas permohonan</t>
  </si>
  <si>
    <t>petugas &gt;1 di setiap seksyen ICT PTJ</t>
  </si>
  <si>
    <t>pengguna tidak dapat membuat permohonan perhidmatan secara online menyebabkan perkhidmatan pengguna terjejas</t>
  </si>
  <si>
    <t>pemohon lambat mengetahui status permohonan menyebabkan perkhidmatan pengguna terjejas</t>
  </si>
  <si>
    <t>permohonan perkhidmatan ICT tidak dipindahkan ke seksyen ICT yang berkaitan</t>
  </si>
  <si>
    <t>tindakan perkhidmatan ICT lambat dilaksanakan menyebabkan perkhidmatan pengguna terjejas</t>
  </si>
  <si>
    <t>laporan tindakan selepas perkhidmatan selesai tidak diisi</t>
  </si>
  <si>
    <t>kekeliruan dalam mengklasifikasikan kategori tindakan perkhidmatan</t>
  </si>
  <si>
    <t>tindakan pelaksanaan tidak direkodkan mengikut kategori perkhidmatan yang betul</t>
  </si>
  <si>
    <t>laporan statistik perkhidmatan mengikut kategori tidak tepat</t>
  </si>
  <si>
    <t>taklimat penerangan berkenaan pengklasifikasian kategori permohonan</t>
  </si>
  <si>
    <t>petugas lupa untuk merekodkan tindakan di dalam sistem</t>
  </si>
  <si>
    <t>1. permohonan perkhidmatan tidak dapat ditutup/direkod dengan sempurna
2. Proses penilaian perkhidmatan tidak dapat dilaksanakan</t>
  </si>
  <si>
    <t xml:space="preserve">penerangan kepada petugas berkenaan kepentingan keperluan menutup kes permohonan dengan  merekodkan tindakan pelaksanaan selepas perkhidmatan </t>
  </si>
  <si>
    <t>pemohon tidak melaksanakan proses penilaian perkhidmatan</t>
  </si>
  <si>
    <t>1. petugas tidak merekodkan tindakan menyebabkan permohonan tidak ditutup
2. permohon tidak membuat penilaian dalam tempoh yang telah ditetapkan</t>
  </si>
  <si>
    <t xml:space="preserve">auto penilaian sekiranya pemohon tidak melaksanakan penilaian dalam tempoh 7 hari </t>
  </si>
  <si>
    <t>penilaian keberkesanan perkhidmatan ICT yang dijalankan tidak dapat dibuat</t>
  </si>
  <si>
    <t>PROSEDUR PENYELENGGARAAN ICT</t>
  </si>
  <si>
    <t>aset ICT yang tidak diselenggara</t>
  </si>
  <si>
    <t xml:space="preserve">gangguan kepada perkhidmatan </t>
  </si>
  <si>
    <t>semakan  senarai aset ICT yang perlu diselenggara secara berkala (sekurang-kurangnya 1 tahun sekali)</t>
  </si>
  <si>
    <t>menyenaraikan aset ICT di bawah tanggungjawab PYB dan menyediakan jadual penyelenggaraan</t>
  </si>
  <si>
    <t>Aset ICT tidak diselenggara mengikut jadual</t>
  </si>
  <si>
    <t>tidak menyediakan log kekerapan penyelenggaraan</t>
  </si>
  <si>
    <t>6.7 a</t>
  </si>
  <si>
    <t>6.7 b</t>
  </si>
  <si>
    <t>tiada alat ganti</t>
  </si>
  <si>
    <t>alat ganti End of Life (EoL)
alat ganti End of Sale (EoS)</t>
  </si>
  <si>
    <t>perolehan peralatan ICT menggunakan kaedah sewaan</t>
  </si>
  <si>
    <t>PROSEDUR PEMBANGUNAN ICT</t>
  </si>
  <si>
    <t>Borang permohonan tidak dapat diproses</t>
  </si>
  <si>
    <t>template dokumen pra keperluan pembangunan aplikasi</t>
  </si>
  <si>
    <t>Mesyuarat JKPA</t>
  </si>
  <si>
    <t>Tidak maklumkan hasil keputusan semakan dalam tempoh 10 hari bekerja</t>
  </si>
  <si>
    <t>Kecuaian dalam melaksanakan tugas mengikut prosedur.</t>
  </si>
  <si>
    <t>Pemohon lambat mengetahui status permohonan.</t>
  </si>
  <si>
    <t>Prosedur Pembangunan ICT</t>
  </si>
  <si>
    <t>Pemantauan berterusan ke atas pihak sekretariat permohonan pembangunan ICT.</t>
  </si>
  <si>
    <t>6.5, 6.7 &amp; 6.8</t>
  </si>
  <si>
    <t>Pemohon tidak memaklumkan keputusan lulus kepada pihak iDEC dengan memajukan petikan minit kelulusan mesyuarat JKKICT.</t>
  </si>
  <si>
    <t>Tidak peka tentang proses tersebut.</t>
  </si>
  <si>
    <t>Projek pembangunan tidak dapat dimulakan.</t>
  </si>
  <si>
    <t>Menyediakan senarai semak permohonan pembangunan ICT.</t>
  </si>
  <si>
    <t>Tiada persetujuan ke atas dokumen cadangan.</t>
  </si>
  <si>
    <t>Projek pembangunan tidak dapat dimulakan.
Sistem yang dibangunkan tidak mengikut skop cadangan pembangunan.</t>
  </si>
  <si>
    <t>Semakan ke atas Dokumen Cadangan Pembangunan Aplikasi oleh penyelia kepada Pengurus Projek, sebelum diserahkan kepada pemohon.</t>
  </si>
  <si>
    <t>1. Dokumen tidak disediakan dengan lengkap.
2. Dokumen cadangan tidak mengikut skop asal yang dibincangkan.</t>
  </si>
  <si>
    <t>Pemantauan berterusan melalui Log Pemantauan Pembangunan  ICT.</t>
  </si>
  <si>
    <t>Berlaku perubahan kepada skop pembangunan ICT yang telah dipersetujui oleh pemohon</t>
  </si>
  <si>
    <t>1. Arahan dari pihak atasan universiti atau perubahan polisi.
2. Perubahan pengurusan di pihak pemohon.</t>
  </si>
  <si>
    <t>1. Borang Permohonan Perubahan Spesifikasi Pembangunan ICT (OPR/IDEC/BR06/Perubahan Spesifikasi)
2. Log Pemantauan Penaiktarafan Aplikasi (Microsoft Project - Carta Gantt)</t>
  </si>
  <si>
    <t>1. Rombakan rekabentuk sistem.
2. Rombakan kepada kod sumber.
3. Pertambahan kos pembangunan.
4.Perubahan jadual pembangunan.
5. Pelanjutan tempoh penglibatan sumber manusia.
6. Penangguhan dalam pelaksanaan projek pembangunan yang dalam perancangan.</t>
  </si>
  <si>
    <t>6.20</t>
  </si>
  <si>
    <t>Laporan Analisis Pembangunan ICT tidak lengkap.</t>
  </si>
  <si>
    <t>Kelewatan penghantaran log pemantauan pembangunan ICT oleh Pengurus Projek kepada Peneraju Proses Pembangunan ICT.</t>
  </si>
  <si>
    <t>1. Memberi kesan kepada KPI iDEC.
2. Tidak dapat memantau projek pembangunan yang tidak dapat disiapkan mengikut tempoh.
3. Tidak dapat menilai maklumbalas pelanggan terhadap sistem yang telah diserahkan.</t>
  </si>
  <si>
    <t>1. Prosedur Pembangunan ICT.
2. Pembentangan Laporan Pemantauan Pembangunan ICT di Mesyuarat JKPA dan Mesyuarat Operasi Perkhidmatan.</t>
  </si>
  <si>
    <t xml:space="preserve"> </t>
  </si>
  <si>
    <t>1. Sesi coaching untuk menyediakan dokumen Pra Keperluan Pembangunan Aplikasi.
2. Menyediakan senarai semak keperluan atau fungsi asas sesebuah sistem pembangunan.</t>
  </si>
  <si>
    <t>Analisis keperluan sistem tidak dapat dilaksanakan.</t>
  </si>
  <si>
    <t>Tiada dokumen pra-keperluan pembangunan aplikasi</t>
  </si>
  <si>
    <t>Laporan Kajian Kebolehlaksanaan Pembangunan Aplikasi tidak dapat disediakan.</t>
  </si>
  <si>
    <t>1. Permohonan mendesak dengan tarikh sasaran  pelaksanaan sistem telah ditentukan seperti:
a. Arahan dari pihak atasan universiti. 
b. Perubahan polisi kerajaan.
2. Dokumen Pra Keperluan Pembangunan Aplikasi yang merupakan input utama kepada penyediaan Laporan Kajian Kebolehlaksanaan, tidak disediakan.</t>
  </si>
  <si>
    <t>Perancangan pembangunan tidak dapat dilaksanakan dengan sempurna. Sumber dan keperluan berkaitan pembangunan ICT tidak dapat dikenalpasti secara terperinci yang akan mengakibatkan sistem yang diserahkan tidak sempurna. 
Akan menjejaskan penjadualan kerja bagi pembangunan yang lain.</t>
  </si>
  <si>
    <t>1. Penerangan kepada pihak pemohon tentang keperluan proses kajian kebolehlaksanaan pembangunan aplikasi.
2. Pemohon perlu mohon kelulusan JPU jika permohonan pembangunan ICT bersifat mendesak.</t>
  </si>
  <si>
    <r>
      <t xml:space="preserve">Melantik </t>
    </r>
    <r>
      <rPr>
        <sz val="10"/>
        <color rgb="FFFF0000"/>
        <rFont val="Arial"/>
        <family val="2"/>
      </rPr>
      <t>Pegawai ICT</t>
    </r>
    <r>
      <rPr>
        <sz val="10"/>
        <color rgb="FF000000"/>
        <rFont val="Arial"/>
        <family val="2"/>
      </rPr>
      <t xml:space="preserve"> di peringkat Seksyen ICT di PTJ atau wakil Bahagian Pembangunan Aplikasi iDEC untuk membantu pemohon melengkapkan dokumen pra keperluan pembangunan aplikasi.
</t>
    </r>
  </si>
  <si>
    <t>1. penerangan kepada KS ICT tentang keperluan membantu menyediakan dokumen pra keperluan berkenaan pembangunan sistem (jika perlu)
2. KS ICT perlu memastikan dokumen pra keperluan lengkap sebelum membuat permohonan</t>
  </si>
  <si>
    <t>1.sistem aplikasi tidak dapat diakses/down
2. Pengguna tiada akaun UPM-ID
3. Network Down</t>
  </si>
  <si>
    <t xml:space="preserve">1. penyelenggaraan berkala infra dan info sistem aplikasi dan rangkaian
2. Permohonan melalui platform emel, telefon Seksyen ICT PTJ, iDEC Helpdesk.
</t>
  </si>
  <si>
    <t xml:space="preserve">membuat salinan data ke server pendua
</t>
  </si>
  <si>
    <t>permohonan perkhidmatan ICT tidak diterima atau tidak disemak</t>
  </si>
  <si>
    <r>
      <t xml:space="preserve">1. </t>
    </r>
    <r>
      <rPr>
        <sz val="10"/>
        <color indexed="10"/>
        <rFont val="Arial"/>
        <family val="2"/>
      </rPr>
      <t>staf tidak menyemak SPICT secara berkala</t>
    </r>
    <r>
      <rPr>
        <sz val="10"/>
        <color rgb="FF000000"/>
        <rFont val="Arial"/>
        <family val="2"/>
      </rPr>
      <t xml:space="preserve">
</t>
    </r>
  </si>
  <si>
    <t xml:space="preserve">makluman oleh pemohon melalui platform emel, telefon Seksyen ICT PTJ, iDEC Helpdesk.
</t>
  </si>
  <si>
    <t>Pemantauan pagi oleh Ketua Seksyen  dengan mengadakan morning briefing bersama staf seliaan</t>
  </si>
  <si>
    <t>1.ketiadaan petugas yang mengambil tugas
(petugas bercuti, tidak melihat notifikasi permohonan melalui emel dan sistem)</t>
  </si>
  <si>
    <t xml:space="preserve">Notification emel </t>
  </si>
  <si>
    <t>1.Seksyen ICT PTJ tidak membuat verifikasi permohonan dari pemohon
2. Staf kurang mahir/peka</t>
  </si>
  <si>
    <t>Prosedur Perkhidmatan ICT</t>
  </si>
  <si>
    <t>1.arahan kerja terperinci untuk membuat verifikasi permohonan daripada pemohon
2.setiap ketua seksyen ICT PTJ mengadakan taklimat Awareness kepada semua staf sekurangnya 4 kali setahun</t>
  </si>
  <si>
    <t>kemaskini kategori permohonan perkhidmatan</t>
  </si>
  <si>
    <t>Tindakan tidak dilaksanakan dalam tempoh</t>
  </si>
  <si>
    <t>tiada solusi pada aduan</t>
  </si>
  <si>
    <t>memberi maklumbalas pada pemohon melalui emel/telefon</t>
  </si>
  <si>
    <t>perbincangan semula dengan pemohon</t>
  </si>
  <si>
    <t>auto reminder kepada pemohon untuk menilai perkhidmatan melalui notifikasi emel atau SPICT</t>
  </si>
  <si>
    <t>Aset ICT PTJ tidak disenaraikan di dalam senarai aset utama</t>
  </si>
  <si>
    <t>gangguan kepada perkhidmatan 
aset tidak diselenggara</t>
  </si>
  <si>
    <t>prosedur penyelenggaraan ICT</t>
  </si>
  <si>
    <t>Merancang penyelenggaraan secara berpusat dan perancangan penyelenggaraan dibuat oleh ketua yang dilantik</t>
  </si>
  <si>
    <t>kontrak perjanjian penyelenggaraan menggunakan konsep OPEX</t>
  </si>
  <si>
    <t>Laporan analisis penyelenggaraan tidak memuaskan</t>
  </si>
  <si>
    <t>Dalaman - kekurangan staf untuk melaksanakan penyelenggaraan
Luaran - penyelenggaraan tidak dapat dijalankan kerana pengguna tiada di lokasinya/tidak dapat kebenaran, kos penyelenggaraan luaran yang tinggi cth : UPS DC, sistem pencegahan kebakaran, storan sistem utama dll.</t>
  </si>
  <si>
    <t>Penyelenggaraan tidak dapat dijalankan</t>
  </si>
  <si>
    <t>1. Dalaman - Merancang penyelenggaraan secara berpusat dan perancangan penyelenggaraan dibuat oleh ketua yang dilantik
2. Luaran - Menghebahkan kepada pengguna peralatan sewa berkaitan penyelenggaraan lebih awal supaya perancangan dapat dibuat
3. Perancangan peruntukan untuk penyelenggaraan</t>
  </si>
  <si>
    <t>BIL</t>
  </si>
  <si>
    <t>KOD PROSEDUR</t>
  </si>
  <si>
    <t>NAMA PROSEDUR</t>
  </si>
  <si>
    <t>JUMLAH</t>
  </si>
  <si>
    <t>T</t>
  </si>
  <si>
    <t>S</t>
  </si>
  <si>
    <t>R</t>
  </si>
  <si>
    <t>UPM/OPR/IDEC/P001</t>
  </si>
  <si>
    <t>UPM/OPR/IDEC/P002</t>
  </si>
  <si>
    <t>UPM/OPR/IDEC/P003</t>
  </si>
  <si>
    <t>PROSEDUR PEMBANGUNAN ICT (UPM/OPR/IDEC/P001)</t>
  </si>
  <si>
    <t>OPERASI PERKHIDMATAN SOKONGAN</t>
  </si>
  <si>
    <t>PUSAT PEMBANGUNAN MAKLUMAT DAN KOMUNIKASI</t>
  </si>
  <si>
    <t>TIMBALAN WAKIL PENGURUSAN, PUSAT PEMBANGUNAN MAKLUMAT DAN KOMUNIKASI</t>
  </si>
  <si>
    <t>17 MAC 2017</t>
  </si>
  <si>
    <t>PROSEDUR PERKHIDMATAN ICT (UPM/OPR/IDEC/P002)</t>
  </si>
  <si>
    <t>6 (S)</t>
  </si>
  <si>
    <t>16 (T)</t>
  </si>
  <si>
    <t>PROSEDUR PENYELENGGARAAN ICT (UPM/OPR/IDEC/P003)</t>
  </si>
  <si>
    <t>3 (R)</t>
  </si>
  <si>
    <t>9 (S)</t>
  </si>
  <si>
    <t>RUMUSAN PENTAKSIRAN RISIKO PENERAJU PROSES 
(OPERASI PERKHIDMATAN SOKONGAN - PUSAT PEMBANGUNAN MAKLUMAT DAN KOMUNIKASI)</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</si>
</sst>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rgb="FF000000"/>
      <name val="Arial"/>
      <family val="2"/>
    </font>
    <font>
      <sz val="9"/>
      <name val="Arial"/>
      <family val="2"/>
    </font>
    <font>
      <sz val="8"/>
      <color indexed="8"/>
      <name val="Arial"/>
      <family val="2"/>
    </font>
    <font>
      <sz val="8"/>
      <color indexed="10"/>
      <name val="Arial"/>
      <family val="2"/>
    </font>
    <font>
      <b/>
      <sz val="11"/>
      <name val="Arial"/>
      <family val="2"/>
    </font>
    <font>
      <sz val="10"/>
      <color rgb="FF000000"/>
      <name val="Arial"/>
      <family val="2"/>
    </font>
    <font>
      <u/>
      <sz val="10"/>
      <color theme="10"/>
      <name val="Arial"/>
      <family val="2"/>
    </font>
    <font>
      <b/>
      <sz val="9"/>
      <color rgb="FF000000"/>
      <name val="Arial"/>
      <family val="2"/>
    </font>
    <font>
      <sz val="9"/>
      <color rgb="FF000000"/>
      <name val="Arial"/>
      <family val="2"/>
    </font>
    <font>
      <b/>
      <sz val="8"/>
      <color rgb="FF000000"/>
      <name val="Arial"/>
      <family val="2"/>
    </font>
    <font>
      <sz val="8"/>
      <color rgb="FF000000"/>
      <name val="Arial"/>
      <family val="2"/>
    </font>
    <font>
      <b/>
      <sz val="9"/>
      <color theme="1"/>
      <name val="Arial"/>
      <family val="2"/>
    </font>
    <font>
      <sz val="9"/>
      <color theme="0" tint="-0.249977111117893"/>
      <name val="Arial"/>
      <family val="2"/>
    </font>
    <font>
      <sz val="9"/>
      <color theme="1"/>
      <name val="Arial"/>
      <family val="2"/>
    </font>
    <font>
      <b/>
      <sz val="10"/>
      <color rgb="FF000000"/>
      <name val="Arial"/>
      <family val="2"/>
    </font>
    <font>
      <b/>
      <sz val="11"/>
      <color rgb="FF000000"/>
      <name val="Arial"/>
      <family val="2"/>
    </font>
    <font>
      <sz val="14"/>
      <color theme="1"/>
      <name val="Arial"/>
      <family val="2"/>
    </font>
    <font>
      <b/>
      <sz val="16"/>
      <color theme="1"/>
      <name val="Arial"/>
      <family val="2"/>
    </font>
    <font>
      <b/>
      <sz val="10"/>
      <color theme="1"/>
      <name val="Arial"/>
      <family val="2"/>
    </font>
    <font>
      <sz val="8"/>
      <color rgb="FF0070C0"/>
      <name val="Arial"/>
      <family val="2"/>
    </font>
    <font>
      <b/>
      <sz val="11"/>
      <color theme="1"/>
      <name val="Arial"/>
      <family val="2"/>
    </font>
    <font>
      <sz val="11"/>
      <color rgb="FF000000"/>
      <name val="Arial"/>
      <family val="2"/>
    </font>
    <font>
      <sz val="10"/>
      <name val="Arial"/>
      <family val="2"/>
    </font>
    <font>
      <sz val="10"/>
      <color rgb="FFFF0000"/>
      <name val="Arial"/>
      <family val="2"/>
    </font>
    <font>
      <sz val="10"/>
      <color indexed="10"/>
      <name val="Arial"/>
      <family val="2"/>
    </font>
    <font>
      <b/>
      <sz val="10"/>
      <color theme="0"/>
      <name val="Arial"/>
      <family val="2"/>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indexed="64"/>
      </patternFill>
    </fill>
    <fill>
      <patternFill patternType="solid">
        <fgColor rgb="FF92D050"/>
        <bgColor indexed="64"/>
      </patternFill>
    </fill>
    <fill>
      <patternFill patternType="solid">
        <fgColor theme="4" tint="0.39997558519241921"/>
        <bgColor theme="4" tint="0.79998168889431442"/>
      </patternFill>
    </fill>
    <fill>
      <patternFill patternType="solid">
        <fgColor theme="4" tint="0.39997558519241921"/>
        <bgColor indexed="64"/>
      </patternFill>
    </fill>
    <fill>
      <patternFill patternType="solid">
        <fgColor rgb="FFFFCCCC"/>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5" tint="0.59999389629810485"/>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5">
    <xf numFmtId="0" fontId="0" fillId="0" borderId="0"/>
    <xf numFmtId="0" fontId="6" fillId="0" borderId="0" applyNumberFormat="0" applyFill="0" applyBorder="0" applyAlignment="0" applyProtection="0"/>
    <xf numFmtId="0" fontId="5" fillId="0" borderId="0"/>
    <xf numFmtId="0" fontId="5" fillId="0" borderId="0"/>
    <xf numFmtId="0" fontId="5" fillId="0" borderId="0"/>
  </cellStyleXfs>
  <cellXfs count="137">
    <xf numFmtId="0" fontId="0" fillId="0" borderId="0" xfId="0" applyFont="1" applyAlignment="1"/>
    <xf numFmtId="0" fontId="0" fillId="0" borderId="0" xfId="0" applyFont="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0" borderId="0" xfId="0" applyFont="1" applyAlignment="1">
      <alignment horizontal="center"/>
    </xf>
    <xf numFmtId="0" fontId="0" fillId="2" borderId="1" xfId="0" applyFont="1" applyFill="1" applyBorder="1" applyAlignment="1">
      <alignment horizontal="center" vertical="top" wrapText="1"/>
    </xf>
    <xf numFmtId="0" fontId="0" fillId="2" borderId="1" xfId="0" applyFont="1" applyFill="1" applyBorder="1" applyAlignment="1">
      <alignment vertical="top" wrapText="1"/>
    </xf>
    <xf numFmtId="0" fontId="0" fillId="0" borderId="0" xfId="0" applyFont="1" applyAlignment="1">
      <alignment vertical="top" wrapText="1"/>
    </xf>
    <xf numFmtId="0" fontId="6" fillId="0" borderId="1" xfId="1" applyBorder="1" applyAlignment="1">
      <alignment vertical="top" wrapText="1"/>
    </xf>
    <xf numFmtId="0" fontId="0" fillId="3" borderId="0" xfId="0" applyFont="1" applyFill="1" applyAlignment="1">
      <alignment horizontal="center"/>
    </xf>
    <xf numFmtId="0" fontId="7"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Alignment="1">
      <alignment horizontal="left" vertical="center" wrapText="1"/>
    </xf>
    <xf numFmtId="0" fontId="9" fillId="4"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5" borderId="1" xfId="0" applyNumberFormat="1" applyFont="1" applyFill="1" applyBorder="1" applyAlignment="1">
      <alignment horizontal="center" vertical="center" wrapText="1"/>
    </xf>
    <xf numFmtId="0" fontId="8" fillId="0" borderId="1" xfId="0" quotePrefix="1"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8" fillId="3" borderId="1" xfId="0" applyNumberFormat="1" applyFont="1" applyFill="1" applyBorder="1" applyAlignment="1">
      <alignment horizontal="center" vertical="center" wrapText="1"/>
    </xf>
    <xf numFmtId="0" fontId="8" fillId="5" borderId="1" xfId="0" quotePrefix="1" applyNumberFormat="1" applyFont="1" applyFill="1" applyBorder="1" applyAlignment="1">
      <alignment horizontal="center" vertical="center" wrapText="1"/>
    </xf>
    <xf numFmtId="0" fontId="11" fillId="6"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11" fillId="6"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0" fontId="12" fillId="0" borderId="0" xfId="0" applyFont="1" applyAlignment="1">
      <alignment vertical="center" wrapText="1"/>
    </xf>
    <xf numFmtId="0" fontId="8" fillId="2" borderId="1" xfId="0" quotePrefix="1" applyNumberFormat="1" applyFont="1" applyFill="1" applyBorder="1" applyAlignment="1">
      <alignment horizontal="center" vertical="center" wrapText="1"/>
    </xf>
    <xf numFmtId="0" fontId="7" fillId="0" borderId="0" xfId="0" applyFont="1" applyAlignment="1">
      <alignment horizontal="center" vertical="center" wrapText="1"/>
    </xf>
    <xf numFmtId="0" fontId="13" fillId="0" borderId="1" xfId="0" quotePrefix="1"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3" borderId="1" xfId="0" quotePrefix="1" applyNumberFormat="1" applyFont="1" applyFill="1" applyBorder="1" applyAlignment="1">
      <alignment horizontal="center" vertical="center" wrapText="1"/>
    </xf>
    <xf numFmtId="0" fontId="13" fillId="8" borderId="1" xfId="0" quotePrefix="1" applyNumberFormat="1" applyFont="1" applyFill="1" applyBorder="1" applyAlignment="1">
      <alignment horizontal="center" vertical="center" wrapText="1"/>
    </xf>
    <xf numFmtId="0" fontId="13" fillId="8" borderId="1" xfId="0" applyNumberFormat="1" applyFont="1" applyFill="1" applyBorder="1" applyAlignment="1">
      <alignment horizontal="center" vertical="center" wrapText="1"/>
    </xf>
    <xf numFmtId="0" fontId="8" fillId="3" borderId="1" xfId="0" quotePrefix="1" applyNumberFormat="1" applyFont="1" applyFill="1" applyBorder="1" applyAlignment="1">
      <alignment horizontal="center" vertical="center" wrapText="1"/>
    </xf>
    <xf numFmtId="0" fontId="14" fillId="9" borderId="4" xfId="0" applyFont="1" applyFill="1" applyBorder="1" applyAlignment="1">
      <alignment horizontal="center" vertical="center" wrapText="1"/>
    </xf>
    <xf numFmtId="0" fontId="0" fillId="0" borderId="1" xfId="0" applyFont="1" applyBorder="1" applyAlignment="1">
      <alignment horizontal="center" vertical="top"/>
    </xf>
    <xf numFmtId="0" fontId="0" fillId="3" borderId="1" xfId="0" applyFont="1" applyFill="1" applyBorder="1" applyAlignment="1">
      <alignment horizontal="center" vertical="top"/>
    </xf>
    <xf numFmtId="0" fontId="15" fillId="3" borderId="0" xfId="0" applyFont="1" applyFill="1" applyBorder="1" applyAlignment="1">
      <alignment horizontal="center" vertical="center" wrapText="1"/>
    </xf>
    <xf numFmtId="0" fontId="16" fillId="3" borderId="0" xfId="0" applyFont="1" applyFill="1" applyAlignment="1">
      <alignment vertical="top"/>
    </xf>
    <xf numFmtId="0" fontId="16" fillId="0" borderId="0" xfId="0" applyFont="1" applyAlignment="1">
      <alignment vertical="top"/>
    </xf>
    <xf numFmtId="0" fontId="17" fillId="0" borderId="0" xfId="0" applyFont="1" applyAlignment="1">
      <alignment horizontal="center" vertical="top"/>
    </xf>
    <xf numFmtId="0" fontId="18" fillId="3" borderId="0" xfId="0" applyFont="1" applyFill="1" applyAlignment="1">
      <alignment horizontal="center" vertical="top"/>
    </xf>
    <xf numFmtId="0" fontId="19" fillId="3" borderId="0" xfId="0" applyFont="1" applyFill="1" applyAlignment="1">
      <alignment horizontal="center" vertical="top"/>
    </xf>
    <xf numFmtId="0" fontId="16" fillId="3" borderId="0" xfId="0" applyFont="1" applyFill="1" applyAlignment="1">
      <alignment horizontal="center" vertical="top"/>
    </xf>
    <xf numFmtId="0" fontId="16" fillId="3" borderId="0" xfId="0" applyFont="1" applyFill="1" applyBorder="1"/>
    <xf numFmtId="0" fontId="16" fillId="3" borderId="0" xfId="0" applyFont="1" applyFill="1" applyBorder="1" applyAlignment="1">
      <alignment vertical="center" wrapText="1"/>
    </xf>
    <xf numFmtId="0" fontId="18" fillId="9" borderId="1" xfId="0" applyFont="1" applyFill="1" applyBorder="1" applyAlignment="1">
      <alignment horizontal="center" vertical="center" wrapText="1"/>
    </xf>
    <xf numFmtId="15" fontId="20" fillId="0" borderId="0" xfId="0" applyNumberFormat="1" applyFont="1" applyBorder="1" applyAlignment="1">
      <alignment horizontal="left" vertical="center"/>
    </xf>
    <xf numFmtId="0" fontId="14" fillId="0" borderId="1" xfId="0" applyFont="1" applyBorder="1" applyAlignment="1">
      <alignment horizontal="center" vertical="top" wrapText="1"/>
    </xf>
    <xf numFmtId="0" fontId="0" fillId="3" borderId="1" xfId="0" applyFill="1" applyBorder="1" applyAlignment="1">
      <alignment horizontal="left" vertical="top" wrapText="1"/>
    </xf>
    <xf numFmtId="0" fontId="14" fillId="2"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0" fillId="3" borderId="1" xfId="0" applyFill="1" applyBorder="1" applyAlignment="1">
      <alignment vertical="top" wrapText="1"/>
    </xf>
    <xf numFmtId="0" fontId="11" fillId="0" borderId="0" xfId="0" applyFont="1" applyAlignment="1">
      <alignment vertical="center"/>
    </xf>
    <xf numFmtId="0" fontId="11" fillId="5"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8" borderId="1" xfId="0" applyFont="1" applyFill="1" applyBorder="1" applyAlignment="1">
      <alignment horizontal="center" vertical="center"/>
    </xf>
    <xf numFmtId="0" fontId="15" fillId="3" borderId="0" xfId="0" applyFont="1" applyFill="1" applyBorder="1" applyAlignment="1">
      <alignment horizontal="left" vertical="center" wrapText="1"/>
    </xf>
    <xf numFmtId="0" fontId="18" fillId="1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4" fillId="0" borderId="0" xfId="0" applyFont="1" applyAlignment="1">
      <alignment horizontal="center" vertical="top" wrapText="1"/>
    </xf>
    <xf numFmtId="0" fontId="0" fillId="3" borderId="1" xfId="0" applyFont="1" applyFill="1" applyBorder="1" applyAlignment="1">
      <alignment horizontal="left" vertical="top" wrapText="1"/>
    </xf>
    <xf numFmtId="2" fontId="14" fillId="0" borderId="1" xfId="0" applyNumberFormat="1" applyFont="1" applyBorder="1" applyAlignment="1">
      <alignment horizontal="center" vertical="top" wrapText="1"/>
    </xf>
    <xf numFmtId="0" fontId="14" fillId="0" borderId="1" xfId="0" applyFont="1" applyFill="1" applyBorder="1" applyAlignment="1">
      <alignment horizontal="center" vertical="top" wrapText="1"/>
    </xf>
    <xf numFmtId="49" fontId="14" fillId="0" borderId="1" xfId="0" applyNumberFormat="1" applyFont="1" applyBorder="1" applyAlignment="1">
      <alignment horizontal="center" vertical="top" wrapText="1"/>
    </xf>
    <xf numFmtId="0" fontId="18" fillId="10" borderId="7" xfId="0" applyFont="1" applyFill="1" applyBorder="1" applyAlignment="1">
      <alignment horizontal="center" vertical="center" wrapText="1"/>
    </xf>
    <xf numFmtId="0" fontId="22" fillId="3" borderId="1" xfId="0" applyFont="1" applyFill="1" applyBorder="1" applyAlignment="1">
      <alignment horizontal="left" vertical="top" wrapText="1"/>
    </xf>
    <xf numFmtId="0" fontId="15" fillId="3" borderId="0" xfId="0" applyFont="1" applyFill="1" applyBorder="1" applyAlignment="1">
      <alignment horizontal="left" vertical="center" wrapText="1"/>
    </xf>
    <xf numFmtId="0" fontId="18" fillId="11"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4" fillId="0" borderId="0" xfId="0" applyFont="1" applyAlignment="1">
      <alignment horizontal="center" vertical="top" wrapText="1"/>
    </xf>
    <xf numFmtId="0" fontId="14" fillId="8" borderId="1" xfId="0" applyFont="1" applyFill="1" applyBorder="1" applyAlignment="1">
      <alignment horizontal="center" vertical="top" wrapText="1"/>
    </xf>
    <xf numFmtId="0" fontId="14" fillId="5" borderId="1" xfId="0" applyFont="1" applyFill="1" applyBorder="1" applyAlignment="1">
      <alignment horizontal="center" vertical="top" wrapText="1"/>
    </xf>
    <xf numFmtId="0" fontId="17" fillId="0" borderId="0" xfId="0" applyFont="1" applyAlignment="1">
      <alignment horizontal="center" vertical="top" wrapText="1"/>
    </xf>
    <xf numFmtId="0" fontId="0" fillId="0" borderId="0" xfId="0" applyFont="1" applyAlignment="1">
      <alignment vertical="top" wrapText="1"/>
    </xf>
    <xf numFmtId="0" fontId="15" fillId="3" borderId="0" xfId="0" applyFont="1" applyFill="1" applyBorder="1" applyAlignment="1">
      <alignment horizontal="left" vertical="center" wrapText="1"/>
    </xf>
    <xf numFmtId="0" fontId="20" fillId="0" borderId="2" xfId="0" applyFont="1" applyBorder="1" applyAlignment="1">
      <alignment horizontal="left" vertical="center"/>
    </xf>
    <xf numFmtId="0" fontId="21" fillId="0" borderId="2" xfId="0" applyFont="1" applyBorder="1" applyAlignment="1"/>
    <xf numFmtId="0" fontId="4" fillId="3" borderId="0" xfId="0" applyFont="1" applyFill="1" applyBorder="1" applyAlignment="1">
      <alignment horizontal="left" vertical="center" wrapText="1"/>
    </xf>
    <xf numFmtId="0" fontId="20" fillId="0" borderId="3" xfId="0" applyFont="1" applyBorder="1" applyAlignment="1">
      <alignment horizontal="left" vertical="center"/>
    </xf>
    <xf numFmtId="0" fontId="11" fillId="3" borderId="6" xfId="0" applyFont="1" applyFill="1" applyBorder="1" applyAlignment="1">
      <alignment horizontal="left" vertical="center"/>
    </xf>
    <xf numFmtId="0" fontId="11" fillId="3" borderId="0" xfId="0" applyFont="1" applyFill="1" applyBorder="1" applyAlignment="1">
      <alignment horizontal="left" vertical="center"/>
    </xf>
    <xf numFmtId="0" fontId="11" fillId="3" borderId="0" xfId="0" applyFont="1" applyFill="1" applyAlignment="1">
      <alignment horizontal="left" vertical="center"/>
    </xf>
    <xf numFmtId="15" fontId="20" fillId="0" borderId="3" xfId="0" applyNumberFormat="1" applyFont="1" applyBorder="1" applyAlignment="1">
      <alignment horizontal="left" vertical="center"/>
    </xf>
    <xf numFmtId="0" fontId="9" fillId="3" borderId="2" xfId="0" applyFont="1" applyFill="1" applyBorder="1" applyAlignment="1">
      <alignment horizontal="left" vertical="center" wrapText="1"/>
    </xf>
    <xf numFmtId="0" fontId="20" fillId="12" borderId="8" xfId="0" applyFont="1" applyFill="1" applyBorder="1" applyAlignment="1">
      <alignment horizontal="center" vertical="center"/>
    </xf>
    <xf numFmtId="0" fontId="20" fillId="12" borderId="3" xfId="0" applyFont="1" applyFill="1" applyBorder="1" applyAlignment="1">
      <alignment horizontal="center" vertical="center"/>
    </xf>
    <xf numFmtId="0" fontId="20" fillId="12" borderId="3" xfId="0" applyFont="1" applyFill="1" applyBorder="1" applyAlignment="1">
      <alignment horizontal="left" vertical="center"/>
    </xf>
    <xf numFmtId="0" fontId="20" fillId="12" borderId="5" xfId="0" applyFont="1" applyFill="1" applyBorder="1" applyAlignment="1">
      <alignment horizontal="left" vertical="center"/>
    </xf>
    <xf numFmtId="0" fontId="14" fillId="9" borderId="7" xfId="0" applyFont="1" applyFill="1" applyBorder="1" applyAlignment="1">
      <alignment horizontal="center" vertical="center" wrapText="1"/>
    </xf>
    <xf numFmtId="0" fontId="0" fillId="0" borderId="4" xfId="0" applyFont="1" applyBorder="1" applyAlignment="1">
      <alignment horizontal="center" vertical="center" wrapText="1"/>
    </xf>
    <xf numFmtId="0" fontId="18" fillId="9" borderId="3"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0" fillId="0" borderId="4" xfId="0" applyFont="1" applyBorder="1" applyAlignment="1">
      <alignment vertical="center" wrapText="1"/>
    </xf>
    <xf numFmtId="0" fontId="18" fillId="11" borderId="1" xfId="0" applyFont="1" applyFill="1" applyBorder="1" applyAlignment="1">
      <alignment horizontal="center" vertical="center" wrapText="1"/>
    </xf>
    <xf numFmtId="0" fontId="8" fillId="0" borderId="0" xfId="0" applyFont="1" applyAlignment="1">
      <alignment horizontal="right"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right" vertical="center" wrapText="1"/>
    </xf>
    <xf numFmtId="0" fontId="11" fillId="6" borderId="1" xfId="0" applyFont="1" applyFill="1" applyBorder="1" applyAlignment="1">
      <alignment horizontal="left" vertical="center" wrapText="1"/>
    </xf>
    <xf numFmtId="0" fontId="7" fillId="0" borderId="0" xfId="0" applyFont="1" applyAlignment="1">
      <alignment horizontal="center" vertical="center" wrapText="1"/>
    </xf>
    <xf numFmtId="0" fontId="7" fillId="4" borderId="1" xfId="0" applyFont="1" applyFill="1" applyBorder="1" applyAlignment="1">
      <alignment horizontal="center" vertical="center" wrapText="1"/>
    </xf>
    <xf numFmtId="0" fontId="14" fillId="0" borderId="0" xfId="0" applyFont="1" applyAlignment="1">
      <alignment horizontal="center" vertical="top" wrapText="1"/>
    </xf>
    <xf numFmtId="0" fontId="25" fillId="13" borderId="0" xfId="0" applyFont="1" applyFill="1" applyAlignment="1">
      <alignment horizont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14"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5"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Font="1" applyBorder="1" applyAlignment="1"/>
    <xf numFmtId="0" fontId="0" fillId="0" borderId="7" xfId="0" applyFont="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Border="1" applyAlignment="1">
      <alignment horizontal="center" vertical="center"/>
    </xf>
    <xf numFmtId="0" fontId="0" fillId="15" borderId="1" xfId="0" applyFont="1" applyFill="1" applyBorder="1" applyAlignment="1">
      <alignment horizontal="center" vertical="top" wrapText="1"/>
    </xf>
    <xf numFmtId="0" fontId="14" fillId="15" borderId="8"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0" fillId="10" borderId="4" xfId="0" applyFont="1" applyFill="1" applyBorder="1" applyAlignment="1">
      <alignment vertical="center" wrapText="1"/>
    </xf>
    <xf numFmtId="0" fontId="20" fillId="0" borderId="3" xfId="0" applyFont="1" applyBorder="1" applyAlignment="1">
      <alignment horizontal="left" vertical="center" wrapText="1"/>
    </xf>
    <xf numFmtId="0" fontId="25" fillId="13" borderId="0" xfId="0" applyFont="1" applyFill="1" applyAlignment="1">
      <alignment horizontal="center" wrapText="1"/>
    </xf>
  </cellXfs>
  <cellStyles count="5">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584703"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2584704"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2584705"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2584706"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1</xdr:col>
      <xdr:colOff>0</xdr:colOff>
      <xdr:row>12</xdr:row>
      <xdr:rowOff>0</xdr:rowOff>
    </xdr:to>
    <xdr:sp macro="" textlink="">
      <xdr:nvSpPr>
        <xdr:cNvPr id="2"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3"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4"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10</xdr:row>
      <xdr:rowOff>0</xdr:rowOff>
    </xdr:from>
    <xdr:to>
      <xdr:col>1</xdr:col>
      <xdr:colOff>0</xdr:colOff>
      <xdr:row>12</xdr:row>
      <xdr:rowOff>0</xdr:rowOff>
    </xdr:to>
    <xdr:sp macro="" textlink="">
      <xdr:nvSpPr>
        <xdr:cNvPr id="5" name="AutoShape 2"/>
        <xdr:cNvSpPr>
          <a:spLocks noChangeArrowheads="1"/>
        </xdr:cNvSpPr>
      </xdr:nvSpPr>
      <xdr:spPr bwMode="auto">
        <a:xfrm>
          <a:off x="0" y="3352800"/>
          <a:ext cx="295275" cy="962025"/>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mailto:noraihan@upm.edu.my" TargetMode="External"/><Relationship Id="rId2" Type="http://schemas.openxmlformats.org/officeDocument/2006/relationships/hyperlink" Target="mailto:suhana@upm.edu.my" TargetMode="External"/><Relationship Id="rId1" Type="http://schemas.openxmlformats.org/officeDocument/2006/relationships/hyperlink" Target="mailto:hasliza_mn@upm.edu.my" TargetMode="External"/><Relationship Id="rId6" Type="http://schemas.openxmlformats.org/officeDocument/2006/relationships/hyperlink" Target="mailto:haslinda_s@upm.edu.my" TargetMode="External"/><Relationship Id="rId5" Type="http://schemas.openxmlformats.org/officeDocument/2006/relationships/hyperlink" Target="mailto:haslinda_s@upm.edu.my" TargetMode="External"/><Relationship Id="rId4" Type="http://schemas.openxmlformats.org/officeDocument/2006/relationships/hyperlink" Target="mailto:noraihan@upm.edu.m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workbookViewId="0">
      <selection activeCell="H18" sqref="H18"/>
    </sheetView>
  </sheetViews>
  <sheetFormatPr defaultRowHeight="12.75" x14ac:dyDescent="0.2"/>
  <cols>
    <col min="1" max="1" width="5.85546875" customWidth="1"/>
    <col min="2" max="2" width="22.42578125" customWidth="1"/>
    <col min="3" max="3" width="63.140625" customWidth="1"/>
  </cols>
  <sheetData>
    <row r="1" spans="1:7" ht="30" customHeight="1" x14ac:dyDescent="0.2">
      <c r="A1" s="136" t="s">
        <v>325</v>
      </c>
      <c r="B1" s="117"/>
      <c r="C1" s="117"/>
      <c r="D1" s="117"/>
      <c r="E1" s="117"/>
      <c r="F1" s="117"/>
      <c r="G1" s="117"/>
    </row>
    <row r="3" spans="1:7" x14ac:dyDescent="0.2">
      <c r="A3" s="118" t="s">
        <v>304</v>
      </c>
      <c r="B3" s="118" t="s">
        <v>305</v>
      </c>
      <c r="C3" s="118" t="s">
        <v>306</v>
      </c>
      <c r="D3" s="119">
        <v>1</v>
      </c>
      <c r="E3" s="119"/>
      <c r="F3" s="119"/>
      <c r="G3" s="119" t="s">
        <v>307</v>
      </c>
    </row>
    <row r="4" spans="1:7" x14ac:dyDescent="0.2">
      <c r="A4" s="120"/>
      <c r="B4" s="120"/>
      <c r="C4" s="120"/>
      <c r="D4" s="121" t="s">
        <v>308</v>
      </c>
      <c r="E4" s="122" t="s">
        <v>309</v>
      </c>
      <c r="F4" s="123" t="s">
        <v>310</v>
      </c>
      <c r="G4" s="119"/>
    </row>
    <row r="5" spans="1:7" x14ac:dyDescent="0.2">
      <c r="A5" s="124">
        <v>1</v>
      </c>
      <c r="B5" s="125" t="s">
        <v>311</v>
      </c>
      <c r="C5" s="126" t="s">
        <v>239</v>
      </c>
      <c r="D5" s="127">
        <v>3</v>
      </c>
      <c r="E5" s="127">
        <v>1</v>
      </c>
      <c r="F5" s="127">
        <v>3</v>
      </c>
      <c r="G5" s="128">
        <f>SUM(D5:F5)</f>
        <v>7</v>
      </c>
    </row>
    <row r="6" spans="1:7" x14ac:dyDescent="0.2">
      <c r="A6" s="124">
        <v>2</v>
      </c>
      <c r="B6" s="125" t="s">
        <v>312</v>
      </c>
      <c r="C6" s="126" t="s">
        <v>208</v>
      </c>
      <c r="D6" s="124">
        <v>1</v>
      </c>
      <c r="E6" s="124">
        <v>3</v>
      </c>
      <c r="F6" s="124">
        <v>4</v>
      </c>
      <c r="G6" s="128">
        <f t="shared" ref="G6:G8" si="0">SUM(D6:F6)</f>
        <v>8</v>
      </c>
    </row>
    <row r="7" spans="1:7" x14ac:dyDescent="0.2">
      <c r="A7" s="124">
        <v>3</v>
      </c>
      <c r="B7" s="130" t="s">
        <v>313</v>
      </c>
      <c r="C7" s="126" t="s">
        <v>227</v>
      </c>
      <c r="D7" s="124">
        <v>0</v>
      </c>
      <c r="E7" s="124">
        <v>3</v>
      </c>
      <c r="F7" s="124">
        <v>2</v>
      </c>
      <c r="G7" s="128">
        <f t="shared" si="0"/>
        <v>5</v>
      </c>
    </row>
    <row r="8" spans="1:7" x14ac:dyDescent="0.2">
      <c r="A8" s="131" t="s">
        <v>307</v>
      </c>
      <c r="B8" s="132"/>
      <c r="C8" s="133"/>
      <c r="D8" s="129">
        <f>SUM(D5:D7)</f>
        <v>4</v>
      </c>
      <c r="E8" s="129">
        <f t="shared" ref="E8:G8" si="1">SUM(E5:E7)</f>
        <v>7</v>
      </c>
      <c r="F8" s="129">
        <f t="shared" si="1"/>
        <v>9</v>
      </c>
      <c r="G8" s="128">
        <f t="shared" si="0"/>
        <v>20</v>
      </c>
    </row>
  </sheetData>
  <mergeCells count="7">
    <mergeCell ref="A8:C8"/>
    <mergeCell ref="A1:G1"/>
    <mergeCell ref="A3:A4"/>
    <mergeCell ref="B3:B4"/>
    <mergeCell ref="C3:C4"/>
    <mergeCell ref="D3:F3"/>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E19"/>
  <sheetViews>
    <sheetView topLeftCell="A15" zoomScale="70" zoomScaleNormal="70" workbookViewId="0">
      <selection activeCell="A19" sqref="A19"/>
    </sheetView>
  </sheetViews>
  <sheetFormatPr defaultColWidth="14.42578125" defaultRowHeight="12.75" x14ac:dyDescent="0.2"/>
  <cols>
    <col min="1" max="1" width="5.85546875" style="1" bestFit="1" customWidth="1"/>
    <col min="2" max="2" width="12.140625" style="71" customWidth="1"/>
    <col min="3" max="3" width="34" style="1" customWidth="1"/>
    <col min="4" max="4" width="26" style="1" customWidth="1"/>
    <col min="5" max="5" width="24.5703125" style="5" customWidth="1"/>
    <col min="6" max="6" width="23.42578125" customWidth="1"/>
    <col min="7" max="7" width="12.140625" bestFit="1" customWidth="1"/>
    <col min="8" max="8" width="15.7109375" bestFit="1" customWidth="1"/>
    <col min="9" max="9" width="8.7109375" customWidth="1"/>
    <col min="10" max="11" width="22.5703125" style="11" customWidth="1"/>
    <col min="12" max="12" width="12.7109375" style="11" customWidth="1"/>
    <col min="13" max="13" width="15.7109375" style="6" bestFit="1" customWidth="1"/>
    <col min="14" max="14" width="11.28515625" style="6" customWidth="1"/>
  </cols>
  <sheetData>
    <row r="1" spans="1:57" s="50" customFormat="1" ht="18" x14ac:dyDescent="0.2">
      <c r="A1" s="84" t="s">
        <v>174</v>
      </c>
      <c r="B1" s="85"/>
      <c r="C1" s="85"/>
      <c r="D1" s="85"/>
      <c r="E1" s="85"/>
      <c r="F1" s="85"/>
      <c r="G1" s="85"/>
      <c r="H1" s="85"/>
      <c r="I1" s="85"/>
      <c r="J1" s="85"/>
      <c r="K1" s="85"/>
      <c r="L1" s="85"/>
      <c r="M1" s="85"/>
      <c r="N1" s="85"/>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s="50" customFormat="1" ht="20.25" x14ac:dyDescent="0.2">
      <c r="A2" s="51"/>
      <c r="B2" s="51"/>
      <c r="C2" s="51"/>
      <c r="D2" s="51"/>
      <c r="E2" s="51"/>
      <c r="F2" s="51"/>
      <c r="G2" s="51"/>
      <c r="H2" s="51"/>
      <c r="I2" s="51"/>
      <c r="J2" s="52"/>
      <c r="K2" s="52"/>
      <c r="L2" s="52"/>
      <c r="M2" s="53"/>
      <c r="N2" s="54"/>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row>
    <row r="3" spans="1:57" s="50" customFormat="1" ht="30" customHeight="1" x14ac:dyDescent="0.2">
      <c r="A3" s="51"/>
      <c r="B3" s="86" t="s">
        <v>183</v>
      </c>
      <c r="C3" s="86"/>
      <c r="D3" s="87" t="s">
        <v>315</v>
      </c>
      <c r="E3" s="87"/>
      <c r="F3" s="88"/>
      <c r="G3" s="51"/>
      <c r="H3" s="51"/>
      <c r="I3" s="51"/>
      <c r="J3" s="52"/>
      <c r="K3" s="52"/>
      <c r="L3" s="52"/>
      <c r="M3" s="53"/>
      <c r="N3" s="54"/>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row>
    <row r="4" spans="1:57" s="50" customFormat="1" ht="30" customHeight="1" x14ac:dyDescent="0.2">
      <c r="A4" s="51"/>
      <c r="B4" s="89" t="s">
        <v>187</v>
      </c>
      <c r="C4" s="89"/>
      <c r="D4" s="90" t="s">
        <v>316</v>
      </c>
      <c r="E4" s="90"/>
      <c r="F4" s="90"/>
      <c r="G4" s="51"/>
      <c r="H4" s="51"/>
      <c r="I4" s="64" t="s">
        <v>202</v>
      </c>
      <c r="J4" s="64"/>
      <c r="K4" s="64"/>
      <c r="L4" s="64"/>
      <c r="M4" s="53"/>
      <c r="N4" s="54"/>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row>
    <row r="5" spans="1:57" s="50" customFormat="1" ht="30" customHeight="1" x14ac:dyDescent="0.2">
      <c r="A5" s="51"/>
      <c r="B5" s="86" t="s">
        <v>184</v>
      </c>
      <c r="C5" s="86"/>
      <c r="D5" s="135" t="s">
        <v>317</v>
      </c>
      <c r="E5" s="135"/>
      <c r="F5" s="135"/>
      <c r="G5" s="51"/>
      <c r="H5" s="51"/>
      <c r="I5" s="65"/>
      <c r="J5" s="91" t="s">
        <v>203</v>
      </c>
      <c r="K5" s="92"/>
      <c r="L5" s="93"/>
      <c r="M5" s="53"/>
      <c r="N5" s="54"/>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row>
    <row r="6" spans="1:57" s="50" customFormat="1" ht="30" customHeight="1" x14ac:dyDescent="0.2">
      <c r="A6" s="51"/>
      <c r="B6" s="86" t="s">
        <v>185</v>
      </c>
      <c r="C6" s="86"/>
      <c r="D6" s="90" t="s">
        <v>316</v>
      </c>
      <c r="E6" s="90"/>
      <c r="F6" s="90"/>
      <c r="G6" s="51"/>
      <c r="H6" s="51"/>
      <c r="I6" s="66"/>
      <c r="J6" s="91" t="s">
        <v>204</v>
      </c>
      <c r="K6" s="92"/>
      <c r="L6" s="93"/>
      <c r="M6" s="53"/>
      <c r="N6" s="54"/>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row>
    <row r="7" spans="1:57" s="50" customFormat="1" ht="30" customHeight="1" x14ac:dyDescent="0.2">
      <c r="A7" s="51"/>
      <c r="B7" s="86" t="s">
        <v>186</v>
      </c>
      <c r="C7" s="86"/>
      <c r="D7" s="94" t="s">
        <v>318</v>
      </c>
      <c r="E7" s="94"/>
      <c r="F7" s="94"/>
      <c r="G7" s="51"/>
      <c r="H7" s="51"/>
      <c r="I7" s="67"/>
      <c r="J7" s="91" t="s">
        <v>205</v>
      </c>
      <c r="K7" s="92"/>
      <c r="L7" s="93"/>
      <c r="M7" s="53"/>
      <c r="N7" s="54"/>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row>
    <row r="8" spans="1:57" s="50" customFormat="1" ht="30" customHeight="1" x14ac:dyDescent="0.2">
      <c r="A8" s="51"/>
      <c r="B8" s="48"/>
      <c r="C8" s="68"/>
      <c r="D8" s="58"/>
      <c r="E8" s="58"/>
      <c r="F8" s="58"/>
      <c r="G8" s="51"/>
      <c r="H8" s="51"/>
      <c r="I8" s="51"/>
      <c r="J8" s="52"/>
      <c r="K8" s="52"/>
      <c r="L8" s="52"/>
      <c r="M8" s="53"/>
      <c r="N8" s="54"/>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row>
    <row r="9" spans="1:57" s="50" customFormat="1" ht="15" customHeight="1" x14ac:dyDescent="0.2">
      <c r="A9" s="51"/>
      <c r="B9" s="95" t="s">
        <v>193</v>
      </c>
      <c r="C9" s="95"/>
      <c r="D9" s="95"/>
      <c r="E9" s="51"/>
      <c r="F9" s="51"/>
      <c r="G9" s="51"/>
      <c r="H9" s="51"/>
      <c r="I9" s="51"/>
      <c r="J9" s="52"/>
      <c r="K9" s="52"/>
      <c r="L9" s="52"/>
      <c r="M9" s="53"/>
      <c r="N9" s="54"/>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row>
    <row r="10" spans="1:57" s="55" customFormat="1" ht="30.75" customHeight="1" x14ac:dyDescent="0.25">
      <c r="A10" s="96" t="s">
        <v>190</v>
      </c>
      <c r="B10" s="97"/>
      <c r="C10" s="97"/>
      <c r="D10" s="98" t="s">
        <v>314</v>
      </c>
      <c r="E10" s="98"/>
      <c r="F10" s="98"/>
      <c r="G10" s="98"/>
      <c r="H10" s="98"/>
      <c r="I10" s="98"/>
      <c r="J10" s="98"/>
      <c r="K10" s="98"/>
      <c r="L10" s="98"/>
      <c r="M10" s="98"/>
      <c r="N10" s="99"/>
    </row>
    <row r="11" spans="1:57" s="56" customFormat="1" ht="42" customHeight="1" x14ac:dyDescent="0.2">
      <c r="A11" s="100" t="s">
        <v>58</v>
      </c>
      <c r="B11" s="102" t="s">
        <v>195</v>
      </c>
      <c r="C11" s="102"/>
      <c r="D11" s="102"/>
      <c r="E11" s="102"/>
      <c r="F11" s="103"/>
      <c r="G11" s="104" t="s">
        <v>191</v>
      </c>
      <c r="H11" s="104"/>
      <c r="I11" s="104"/>
      <c r="J11" s="105" t="s">
        <v>194</v>
      </c>
      <c r="K11" s="76"/>
      <c r="L11" s="107" t="s">
        <v>192</v>
      </c>
      <c r="M11" s="107"/>
      <c r="N11" s="107"/>
    </row>
    <row r="12" spans="1:57" ht="46.5" customHeight="1" x14ac:dyDescent="0.2">
      <c r="A12" s="101"/>
      <c r="B12" s="45" t="s">
        <v>179</v>
      </c>
      <c r="C12" s="45" t="s">
        <v>178</v>
      </c>
      <c r="D12" s="45" t="s">
        <v>180</v>
      </c>
      <c r="E12" s="57" t="s">
        <v>181</v>
      </c>
      <c r="F12" s="57" t="s">
        <v>182</v>
      </c>
      <c r="G12" s="69" t="s">
        <v>175</v>
      </c>
      <c r="H12" s="69" t="s">
        <v>176</v>
      </c>
      <c r="I12" s="69" t="s">
        <v>206</v>
      </c>
      <c r="J12" s="106"/>
      <c r="K12" s="134"/>
      <c r="L12" s="70" t="s">
        <v>175</v>
      </c>
      <c r="M12" s="70" t="s">
        <v>176</v>
      </c>
      <c r="N12" s="70" t="s">
        <v>177</v>
      </c>
    </row>
    <row r="13" spans="1:57" ht="140.25" x14ac:dyDescent="0.2">
      <c r="A13" s="2">
        <v>1</v>
      </c>
      <c r="B13" s="62">
        <v>6.2</v>
      </c>
      <c r="C13" s="60" t="s">
        <v>240</v>
      </c>
      <c r="D13" s="60" t="s">
        <v>270</v>
      </c>
      <c r="E13" s="63" t="s">
        <v>269</v>
      </c>
      <c r="F13" s="63" t="s">
        <v>241</v>
      </c>
      <c r="G13" s="62">
        <v>5</v>
      </c>
      <c r="H13" s="62">
        <v>3</v>
      </c>
      <c r="I13" s="82" t="s">
        <v>188</v>
      </c>
      <c r="J13" s="60" t="s">
        <v>275</v>
      </c>
      <c r="K13" s="60" t="s">
        <v>276</v>
      </c>
      <c r="L13" s="47"/>
      <c r="M13" s="46"/>
      <c r="N13" s="46"/>
    </row>
    <row r="14" spans="1:57" ht="274.5" customHeight="1" x14ac:dyDescent="0.2">
      <c r="A14" s="2">
        <v>2</v>
      </c>
      <c r="B14" s="74">
        <v>6.3</v>
      </c>
      <c r="C14" s="77" t="s">
        <v>271</v>
      </c>
      <c r="D14" s="60" t="s">
        <v>272</v>
      </c>
      <c r="E14" s="63" t="s">
        <v>273</v>
      </c>
      <c r="F14" s="63" t="s">
        <v>242</v>
      </c>
      <c r="G14" s="62">
        <v>5</v>
      </c>
      <c r="H14" s="62">
        <v>4</v>
      </c>
      <c r="I14" s="82" t="s">
        <v>200</v>
      </c>
      <c r="J14" s="60" t="s">
        <v>274</v>
      </c>
      <c r="K14" s="60"/>
      <c r="L14" s="47"/>
      <c r="M14" s="46"/>
      <c r="N14" s="46"/>
    </row>
    <row r="15" spans="1:57" ht="79.5" customHeight="1" x14ac:dyDescent="0.2">
      <c r="A15" s="2">
        <v>3</v>
      </c>
      <c r="B15" s="74" t="s">
        <v>248</v>
      </c>
      <c r="C15" s="60" t="s">
        <v>243</v>
      </c>
      <c r="D15" s="60" t="s">
        <v>244</v>
      </c>
      <c r="E15" s="63" t="s">
        <v>245</v>
      </c>
      <c r="F15" s="63" t="s">
        <v>246</v>
      </c>
      <c r="G15" s="62">
        <v>1</v>
      </c>
      <c r="H15" s="62">
        <v>2</v>
      </c>
      <c r="I15" s="83" t="s">
        <v>198</v>
      </c>
      <c r="J15" s="60" t="s">
        <v>247</v>
      </c>
      <c r="K15" s="60"/>
      <c r="L15" s="47"/>
      <c r="M15" s="46"/>
      <c r="N15" s="46"/>
    </row>
    <row r="16" spans="1:57" ht="54.75" customHeight="1" x14ac:dyDescent="0.2">
      <c r="A16" s="2">
        <v>4</v>
      </c>
      <c r="B16" s="59">
        <v>6.12</v>
      </c>
      <c r="C16" s="2" t="s">
        <v>249</v>
      </c>
      <c r="D16" s="2" t="s">
        <v>250</v>
      </c>
      <c r="E16" s="2" t="s">
        <v>251</v>
      </c>
      <c r="F16" s="3" t="s">
        <v>246</v>
      </c>
      <c r="G16" s="62">
        <v>1</v>
      </c>
      <c r="H16" s="62">
        <v>1</v>
      </c>
      <c r="I16" s="83" t="s">
        <v>197</v>
      </c>
      <c r="J16" s="72" t="s">
        <v>252</v>
      </c>
      <c r="K16" s="72"/>
      <c r="L16" s="47"/>
      <c r="M16" s="46"/>
      <c r="N16" s="46"/>
    </row>
    <row r="17" spans="1:14" ht="91.5" customHeight="1" x14ac:dyDescent="0.2">
      <c r="A17" s="2">
        <v>5</v>
      </c>
      <c r="B17" s="59">
        <v>6.16</v>
      </c>
      <c r="C17" s="2" t="s">
        <v>253</v>
      </c>
      <c r="D17" s="2" t="s">
        <v>256</v>
      </c>
      <c r="E17" s="2" t="s">
        <v>254</v>
      </c>
      <c r="F17" s="3" t="s">
        <v>255</v>
      </c>
      <c r="G17" s="62">
        <v>5</v>
      </c>
      <c r="H17" s="62">
        <v>2</v>
      </c>
      <c r="I17" s="61" t="s">
        <v>199</v>
      </c>
      <c r="J17" s="72" t="s">
        <v>257</v>
      </c>
      <c r="K17" s="72"/>
      <c r="L17" s="47"/>
      <c r="M17" s="46"/>
      <c r="N17" s="46"/>
    </row>
    <row r="18" spans="1:14" ht="171.75" customHeight="1" x14ac:dyDescent="0.2">
      <c r="A18" s="2">
        <v>6</v>
      </c>
      <c r="B18" s="59">
        <v>6.17</v>
      </c>
      <c r="C18" s="2" t="s">
        <v>258</v>
      </c>
      <c r="D18" s="2" t="s">
        <v>259</v>
      </c>
      <c r="E18" s="2" t="s">
        <v>261</v>
      </c>
      <c r="F18" s="3" t="s">
        <v>260</v>
      </c>
      <c r="G18" s="62">
        <v>5</v>
      </c>
      <c r="H18" s="62">
        <v>5</v>
      </c>
      <c r="I18" s="82" t="s">
        <v>201</v>
      </c>
      <c r="J18" s="72" t="s">
        <v>268</v>
      </c>
      <c r="K18" s="72"/>
      <c r="L18" s="47" t="s">
        <v>267</v>
      </c>
      <c r="M18" s="46"/>
      <c r="N18" s="46"/>
    </row>
    <row r="19" spans="1:14" ht="131.25" customHeight="1" x14ac:dyDescent="0.2">
      <c r="A19" s="2">
        <v>7</v>
      </c>
      <c r="B19" s="75" t="s">
        <v>262</v>
      </c>
      <c r="C19" s="2" t="s">
        <v>263</v>
      </c>
      <c r="D19" s="2" t="s">
        <v>264</v>
      </c>
      <c r="E19" s="2" t="s">
        <v>265</v>
      </c>
      <c r="F19" s="2" t="s">
        <v>266</v>
      </c>
      <c r="G19" s="62">
        <v>2</v>
      </c>
      <c r="H19" s="62">
        <v>2</v>
      </c>
      <c r="I19" s="83" t="s">
        <v>189</v>
      </c>
      <c r="J19" s="72" t="s">
        <v>257</v>
      </c>
      <c r="K19" s="47"/>
      <c r="L19" s="47"/>
      <c r="M19" s="46"/>
      <c r="N19" s="46"/>
    </row>
  </sheetData>
  <mergeCells count="22">
    <mergeCell ref="A11:A12"/>
    <mergeCell ref="B11:F11"/>
    <mergeCell ref="G11:I11"/>
    <mergeCell ref="J11:J12"/>
    <mergeCell ref="L11:N11"/>
    <mergeCell ref="B7:C7"/>
    <mergeCell ref="D7:F7"/>
    <mergeCell ref="J7:L7"/>
    <mergeCell ref="B9:D9"/>
    <mergeCell ref="A10:C10"/>
    <mergeCell ref="D10:N10"/>
    <mergeCell ref="B5:C5"/>
    <mergeCell ref="D5:F5"/>
    <mergeCell ref="J5:L5"/>
    <mergeCell ref="B6:C6"/>
    <mergeCell ref="D6:F6"/>
    <mergeCell ref="J6:L6"/>
    <mergeCell ref="A1:N1"/>
    <mergeCell ref="B3:C3"/>
    <mergeCell ref="D3:F3"/>
    <mergeCell ref="B4:C4"/>
    <mergeCell ref="D4:F4"/>
  </mergeCells>
  <pageMargins left="0.47244094488188981" right="0.31496062992125984" top="0.35433070866141736" bottom="0.47244094488188981" header="0.31496062992125984" footer="0.31496062992125984"/>
  <pageSetup paperSize="9" scale="39" fitToWidth="0" orientation="landscape" r:id="rId1"/>
  <headerFooter>
    <oddFooter>&amp;C&amp;8&amp;P</oddFooter>
  </headerFooter>
  <ignoredErrors>
    <ignoredError sqref="B19"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BD20"/>
  <sheetViews>
    <sheetView topLeftCell="A16" zoomScale="85" zoomScaleNormal="85" workbookViewId="0">
      <selection activeCell="C25" sqref="C25"/>
    </sheetView>
  </sheetViews>
  <sheetFormatPr defaultColWidth="14.42578125" defaultRowHeight="12.75" x14ac:dyDescent="0.2"/>
  <cols>
    <col min="1" max="1" width="4.42578125" style="1" customWidth="1"/>
    <col min="2" max="2" width="12.140625" style="81" customWidth="1"/>
    <col min="3" max="3" width="34" style="1" customWidth="1"/>
    <col min="4" max="4" width="26" style="1" customWidth="1"/>
    <col min="5" max="5" width="24.5703125" style="5" customWidth="1"/>
    <col min="6" max="6" width="23.42578125" customWidth="1"/>
    <col min="7" max="7" width="11.28515625" customWidth="1"/>
    <col min="8" max="8" width="14.42578125" customWidth="1"/>
    <col min="9" max="9" width="8.7109375" customWidth="1"/>
    <col min="10" max="10" width="22.5703125" style="11" customWidth="1"/>
    <col min="11" max="11" width="12.7109375" style="11" customWidth="1"/>
    <col min="12" max="12" width="14.7109375" style="6" customWidth="1"/>
    <col min="13" max="13" width="11.28515625" style="6" customWidth="1"/>
    <col min="257" max="257" width="4.42578125" customWidth="1"/>
    <col min="258" max="258" width="12.140625" customWidth="1"/>
    <col min="259" max="259" width="34" customWidth="1"/>
    <col min="260" max="260" width="26" customWidth="1"/>
    <col min="261" max="261" width="24.5703125" customWidth="1"/>
    <col min="262" max="262" width="23.42578125" customWidth="1"/>
    <col min="263" max="263" width="11.28515625" customWidth="1"/>
    <col min="264" max="264" width="14.42578125" customWidth="1"/>
    <col min="265" max="265" width="8.7109375" customWidth="1"/>
    <col min="266" max="266" width="22.5703125" customWidth="1"/>
    <col min="267" max="267" width="12.7109375" customWidth="1"/>
    <col min="268" max="268" width="14.7109375" customWidth="1"/>
    <col min="269" max="269" width="11.28515625" customWidth="1"/>
    <col min="513" max="513" width="4.42578125" customWidth="1"/>
    <col min="514" max="514" width="12.140625" customWidth="1"/>
    <col min="515" max="515" width="34" customWidth="1"/>
    <col min="516" max="516" width="26" customWidth="1"/>
    <col min="517" max="517" width="24.5703125" customWidth="1"/>
    <col min="518" max="518" width="23.42578125" customWidth="1"/>
    <col min="519" max="519" width="11.28515625" customWidth="1"/>
    <col min="520" max="520" width="14.42578125" customWidth="1"/>
    <col min="521" max="521" width="8.7109375" customWidth="1"/>
    <col min="522" max="522" width="22.5703125" customWidth="1"/>
    <col min="523" max="523" width="12.7109375" customWidth="1"/>
    <col min="524" max="524" width="14.7109375" customWidth="1"/>
    <col min="525" max="525" width="11.28515625" customWidth="1"/>
    <col min="769" max="769" width="4.42578125" customWidth="1"/>
    <col min="770" max="770" width="12.140625" customWidth="1"/>
    <col min="771" max="771" width="34" customWidth="1"/>
    <col min="772" max="772" width="26" customWidth="1"/>
    <col min="773" max="773" width="24.5703125" customWidth="1"/>
    <col min="774" max="774" width="23.42578125" customWidth="1"/>
    <col min="775" max="775" width="11.28515625" customWidth="1"/>
    <col min="776" max="776" width="14.42578125" customWidth="1"/>
    <col min="777" max="777" width="8.7109375" customWidth="1"/>
    <col min="778" max="778" width="22.5703125" customWidth="1"/>
    <col min="779" max="779" width="12.7109375" customWidth="1"/>
    <col min="780" max="780" width="14.7109375" customWidth="1"/>
    <col min="781" max="781" width="11.28515625" customWidth="1"/>
    <col min="1025" max="1025" width="4.42578125" customWidth="1"/>
    <col min="1026" max="1026" width="12.140625" customWidth="1"/>
    <col min="1027" max="1027" width="34" customWidth="1"/>
    <col min="1028" max="1028" width="26" customWidth="1"/>
    <col min="1029" max="1029" width="24.5703125" customWidth="1"/>
    <col min="1030" max="1030" width="23.42578125" customWidth="1"/>
    <col min="1031" max="1031" width="11.28515625" customWidth="1"/>
    <col min="1032" max="1032" width="14.42578125" customWidth="1"/>
    <col min="1033" max="1033" width="8.7109375" customWidth="1"/>
    <col min="1034" max="1034" width="22.5703125" customWidth="1"/>
    <col min="1035" max="1035" width="12.7109375" customWidth="1"/>
    <col min="1036" max="1036" width="14.7109375" customWidth="1"/>
    <col min="1037" max="1037" width="11.28515625" customWidth="1"/>
    <col min="1281" max="1281" width="4.42578125" customWidth="1"/>
    <col min="1282" max="1282" width="12.140625" customWidth="1"/>
    <col min="1283" max="1283" width="34" customWidth="1"/>
    <col min="1284" max="1284" width="26" customWidth="1"/>
    <col min="1285" max="1285" width="24.5703125" customWidth="1"/>
    <col min="1286" max="1286" width="23.42578125" customWidth="1"/>
    <col min="1287" max="1287" width="11.28515625" customWidth="1"/>
    <col min="1288" max="1288" width="14.42578125" customWidth="1"/>
    <col min="1289" max="1289" width="8.7109375" customWidth="1"/>
    <col min="1290" max="1290" width="22.5703125" customWidth="1"/>
    <col min="1291" max="1291" width="12.7109375" customWidth="1"/>
    <col min="1292" max="1292" width="14.7109375" customWidth="1"/>
    <col min="1293" max="1293" width="11.28515625" customWidth="1"/>
    <col min="1537" max="1537" width="4.42578125" customWidth="1"/>
    <col min="1538" max="1538" width="12.140625" customWidth="1"/>
    <col min="1539" max="1539" width="34" customWidth="1"/>
    <col min="1540" max="1540" width="26" customWidth="1"/>
    <col min="1541" max="1541" width="24.5703125" customWidth="1"/>
    <col min="1542" max="1542" width="23.42578125" customWidth="1"/>
    <col min="1543" max="1543" width="11.28515625" customWidth="1"/>
    <col min="1544" max="1544" width="14.42578125" customWidth="1"/>
    <col min="1545" max="1545" width="8.7109375" customWidth="1"/>
    <col min="1546" max="1546" width="22.5703125" customWidth="1"/>
    <col min="1547" max="1547" width="12.7109375" customWidth="1"/>
    <col min="1548" max="1548" width="14.7109375" customWidth="1"/>
    <col min="1549" max="1549" width="11.28515625" customWidth="1"/>
    <col min="1793" max="1793" width="4.42578125" customWidth="1"/>
    <col min="1794" max="1794" width="12.140625" customWidth="1"/>
    <col min="1795" max="1795" width="34" customWidth="1"/>
    <col min="1796" max="1796" width="26" customWidth="1"/>
    <col min="1797" max="1797" width="24.5703125" customWidth="1"/>
    <col min="1798" max="1798" width="23.42578125" customWidth="1"/>
    <col min="1799" max="1799" width="11.28515625" customWidth="1"/>
    <col min="1800" max="1800" width="14.42578125" customWidth="1"/>
    <col min="1801" max="1801" width="8.7109375" customWidth="1"/>
    <col min="1802" max="1802" width="22.5703125" customWidth="1"/>
    <col min="1803" max="1803" width="12.7109375" customWidth="1"/>
    <col min="1804" max="1804" width="14.7109375" customWidth="1"/>
    <col min="1805" max="1805" width="11.28515625" customWidth="1"/>
    <col min="2049" max="2049" width="4.42578125" customWidth="1"/>
    <col min="2050" max="2050" width="12.140625" customWidth="1"/>
    <col min="2051" max="2051" width="34" customWidth="1"/>
    <col min="2052" max="2052" width="26" customWidth="1"/>
    <col min="2053" max="2053" width="24.5703125" customWidth="1"/>
    <col min="2054" max="2054" width="23.42578125" customWidth="1"/>
    <col min="2055" max="2055" width="11.28515625" customWidth="1"/>
    <col min="2056" max="2056" width="14.42578125" customWidth="1"/>
    <col min="2057" max="2057" width="8.7109375" customWidth="1"/>
    <col min="2058" max="2058" width="22.5703125" customWidth="1"/>
    <col min="2059" max="2059" width="12.7109375" customWidth="1"/>
    <col min="2060" max="2060" width="14.7109375" customWidth="1"/>
    <col min="2061" max="2061" width="11.28515625" customWidth="1"/>
    <col min="2305" max="2305" width="4.42578125" customWidth="1"/>
    <col min="2306" max="2306" width="12.140625" customWidth="1"/>
    <col min="2307" max="2307" width="34" customWidth="1"/>
    <col min="2308" max="2308" width="26" customWidth="1"/>
    <col min="2309" max="2309" width="24.5703125" customWidth="1"/>
    <col min="2310" max="2310" width="23.42578125" customWidth="1"/>
    <col min="2311" max="2311" width="11.28515625" customWidth="1"/>
    <col min="2312" max="2312" width="14.42578125" customWidth="1"/>
    <col min="2313" max="2313" width="8.7109375" customWidth="1"/>
    <col min="2314" max="2314" width="22.5703125" customWidth="1"/>
    <col min="2315" max="2315" width="12.7109375" customWidth="1"/>
    <col min="2316" max="2316" width="14.7109375" customWidth="1"/>
    <col min="2317" max="2317" width="11.28515625" customWidth="1"/>
    <col min="2561" max="2561" width="4.42578125" customWidth="1"/>
    <col min="2562" max="2562" width="12.140625" customWidth="1"/>
    <col min="2563" max="2563" width="34" customWidth="1"/>
    <col min="2564" max="2564" width="26" customWidth="1"/>
    <col min="2565" max="2565" width="24.5703125" customWidth="1"/>
    <col min="2566" max="2566" width="23.42578125" customWidth="1"/>
    <col min="2567" max="2567" width="11.28515625" customWidth="1"/>
    <col min="2568" max="2568" width="14.42578125" customWidth="1"/>
    <col min="2569" max="2569" width="8.7109375" customWidth="1"/>
    <col min="2570" max="2570" width="22.5703125" customWidth="1"/>
    <col min="2571" max="2571" width="12.7109375" customWidth="1"/>
    <col min="2572" max="2572" width="14.7109375" customWidth="1"/>
    <col min="2573" max="2573" width="11.28515625" customWidth="1"/>
    <col min="2817" max="2817" width="4.42578125" customWidth="1"/>
    <col min="2818" max="2818" width="12.140625" customWidth="1"/>
    <col min="2819" max="2819" width="34" customWidth="1"/>
    <col min="2820" max="2820" width="26" customWidth="1"/>
    <col min="2821" max="2821" width="24.5703125" customWidth="1"/>
    <col min="2822" max="2822" width="23.42578125" customWidth="1"/>
    <col min="2823" max="2823" width="11.28515625" customWidth="1"/>
    <col min="2824" max="2824" width="14.42578125" customWidth="1"/>
    <col min="2825" max="2825" width="8.7109375" customWidth="1"/>
    <col min="2826" max="2826" width="22.5703125" customWidth="1"/>
    <col min="2827" max="2827" width="12.7109375" customWidth="1"/>
    <col min="2828" max="2828" width="14.7109375" customWidth="1"/>
    <col min="2829" max="2829" width="11.28515625" customWidth="1"/>
    <col min="3073" max="3073" width="4.42578125" customWidth="1"/>
    <col min="3074" max="3074" width="12.140625" customWidth="1"/>
    <col min="3075" max="3075" width="34" customWidth="1"/>
    <col min="3076" max="3076" width="26" customWidth="1"/>
    <col min="3077" max="3077" width="24.5703125" customWidth="1"/>
    <col min="3078" max="3078" width="23.42578125" customWidth="1"/>
    <col min="3079" max="3079" width="11.28515625" customWidth="1"/>
    <col min="3080" max="3080" width="14.42578125" customWidth="1"/>
    <col min="3081" max="3081" width="8.7109375" customWidth="1"/>
    <col min="3082" max="3082" width="22.5703125" customWidth="1"/>
    <col min="3083" max="3083" width="12.7109375" customWidth="1"/>
    <col min="3084" max="3084" width="14.7109375" customWidth="1"/>
    <col min="3085" max="3085" width="11.28515625" customWidth="1"/>
    <col min="3329" max="3329" width="4.42578125" customWidth="1"/>
    <col min="3330" max="3330" width="12.140625" customWidth="1"/>
    <col min="3331" max="3331" width="34" customWidth="1"/>
    <col min="3332" max="3332" width="26" customWidth="1"/>
    <col min="3333" max="3333" width="24.5703125" customWidth="1"/>
    <col min="3334" max="3334" width="23.42578125" customWidth="1"/>
    <col min="3335" max="3335" width="11.28515625" customWidth="1"/>
    <col min="3336" max="3336" width="14.42578125" customWidth="1"/>
    <col min="3337" max="3337" width="8.7109375" customWidth="1"/>
    <col min="3338" max="3338" width="22.5703125" customWidth="1"/>
    <col min="3339" max="3339" width="12.7109375" customWidth="1"/>
    <col min="3340" max="3340" width="14.7109375" customWidth="1"/>
    <col min="3341" max="3341" width="11.28515625" customWidth="1"/>
    <col min="3585" max="3585" width="4.42578125" customWidth="1"/>
    <col min="3586" max="3586" width="12.140625" customWidth="1"/>
    <col min="3587" max="3587" width="34" customWidth="1"/>
    <col min="3588" max="3588" width="26" customWidth="1"/>
    <col min="3589" max="3589" width="24.5703125" customWidth="1"/>
    <col min="3590" max="3590" width="23.42578125" customWidth="1"/>
    <col min="3591" max="3591" width="11.28515625" customWidth="1"/>
    <col min="3592" max="3592" width="14.42578125" customWidth="1"/>
    <col min="3593" max="3593" width="8.7109375" customWidth="1"/>
    <col min="3594" max="3594" width="22.5703125" customWidth="1"/>
    <col min="3595" max="3595" width="12.7109375" customWidth="1"/>
    <col min="3596" max="3596" width="14.7109375" customWidth="1"/>
    <col min="3597" max="3597" width="11.28515625" customWidth="1"/>
    <col min="3841" max="3841" width="4.42578125" customWidth="1"/>
    <col min="3842" max="3842" width="12.140625" customWidth="1"/>
    <col min="3843" max="3843" width="34" customWidth="1"/>
    <col min="3844" max="3844" width="26" customWidth="1"/>
    <col min="3845" max="3845" width="24.5703125" customWidth="1"/>
    <col min="3846" max="3846" width="23.42578125" customWidth="1"/>
    <col min="3847" max="3847" width="11.28515625" customWidth="1"/>
    <col min="3848" max="3848" width="14.42578125" customWidth="1"/>
    <col min="3849" max="3849" width="8.7109375" customWidth="1"/>
    <col min="3850" max="3850" width="22.5703125" customWidth="1"/>
    <col min="3851" max="3851" width="12.7109375" customWidth="1"/>
    <col min="3852" max="3852" width="14.7109375" customWidth="1"/>
    <col min="3853" max="3853" width="11.28515625" customWidth="1"/>
    <col min="4097" max="4097" width="4.42578125" customWidth="1"/>
    <col min="4098" max="4098" width="12.140625" customWidth="1"/>
    <col min="4099" max="4099" width="34" customWidth="1"/>
    <col min="4100" max="4100" width="26" customWidth="1"/>
    <col min="4101" max="4101" width="24.5703125" customWidth="1"/>
    <col min="4102" max="4102" width="23.42578125" customWidth="1"/>
    <col min="4103" max="4103" width="11.28515625" customWidth="1"/>
    <col min="4104" max="4104" width="14.42578125" customWidth="1"/>
    <col min="4105" max="4105" width="8.7109375" customWidth="1"/>
    <col min="4106" max="4106" width="22.5703125" customWidth="1"/>
    <col min="4107" max="4107" width="12.7109375" customWidth="1"/>
    <col min="4108" max="4108" width="14.7109375" customWidth="1"/>
    <col min="4109" max="4109" width="11.28515625" customWidth="1"/>
    <col min="4353" max="4353" width="4.42578125" customWidth="1"/>
    <col min="4354" max="4354" width="12.140625" customWidth="1"/>
    <col min="4355" max="4355" width="34" customWidth="1"/>
    <col min="4356" max="4356" width="26" customWidth="1"/>
    <col min="4357" max="4357" width="24.5703125" customWidth="1"/>
    <col min="4358" max="4358" width="23.42578125" customWidth="1"/>
    <col min="4359" max="4359" width="11.28515625" customWidth="1"/>
    <col min="4360" max="4360" width="14.42578125" customWidth="1"/>
    <col min="4361" max="4361" width="8.7109375" customWidth="1"/>
    <col min="4362" max="4362" width="22.5703125" customWidth="1"/>
    <col min="4363" max="4363" width="12.7109375" customWidth="1"/>
    <col min="4364" max="4364" width="14.7109375" customWidth="1"/>
    <col min="4365" max="4365" width="11.28515625" customWidth="1"/>
    <col min="4609" max="4609" width="4.42578125" customWidth="1"/>
    <col min="4610" max="4610" width="12.140625" customWidth="1"/>
    <col min="4611" max="4611" width="34" customWidth="1"/>
    <col min="4612" max="4612" width="26" customWidth="1"/>
    <col min="4613" max="4613" width="24.5703125" customWidth="1"/>
    <col min="4614" max="4614" width="23.42578125" customWidth="1"/>
    <col min="4615" max="4615" width="11.28515625" customWidth="1"/>
    <col min="4616" max="4616" width="14.42578125" customWidth="1"/>
    <col min="4617" max="4617" width="8.7109375" customWidth="1"/>
    <col min="4618" max="4618" width="22.5703125" customWidth="1"/>
    <col min="4619" max="4619" width="12.7109375" customWidth="1"/>
    <col min="4620" max="4620" width="14.7109375" customWidth="1"/>
    <col min="4621" max="4621" width="11.28515625" customWidth="1"/>
    <col min="4865" max="4865" width="4.42578125" customWidth="1"/>
    <col min="4866" max="4866" width="12.140625" customWidth="1"/>
    <col min="4867" max="4867" width="34" customWidth="1"/>
    <col min="4868" max="4868" width="26" customWidth="1"/>
    <col min="4869" max="4869" width="24.5703125" customWidth="1"/>
    <col min="4870" max="4870" width="23.42578125" customWidth="1"/>
    <col min="4871" max="4871" width="11.28515625" customWidth="1"/>
    <col min="4872" max="4872" width="14.42578125" customWidth="1"/>
    <col min="4873" max="4873" width="8.7109375" customWidth="1"/>
    <col min="4874" max="4874" width="22.5703125" customWidth="1"/>
    <col min="4875" max="4875" width="12.7109375" customWidth="1"/>
    <col min="4876" max="4876" width="14.7109375" customWidth="1"/>
    <col min="4877" max="4877" width="11.28515625" customWidth="1"/>
    <col min="5121" max="5121" width="4.42578125" customWidth="1"/>
    <col min="5122" max="5122" width="12.140625" customWidth="1"/>
    <col min="5123" max="5123" width="34" customWidth="1"/>
    <col min="5124" max="5124" width="26" customWidth="1"/>
    <col min="5125" max="5125" width="24.5703125" customWidth="1"/>
    <col min="5126" max="5126" width="23.42578125" customWidth="1"/>
    <col min="5127" max="5127" width="11.28515625" customWidth="1"/>
    <col min="5128" max="5128" width="14.42578125" customWidth="1"/>
    <col min="5129" max="5129" width="8.7109375" customWidth="1"/>
    <col min="5130" max="5130" width="22.5703125" customWidth="1"/>
    <col min="5131" max="5131" width="12.7109375" customWidth="1"/>
    <col min="5132" max="5132" width="14.7109375" customWidth="1"/>
    <col min="5133" max="5133" width="11.28515625" customWidth="1"/>
    <col min="5377" max="5377" width="4.42578125" customWidth="1"/>
    <col min="5378" max="5378" width="12.140625" customWidth="1"/>
    <col min="5379" max="5379" width="34" customWidth="1"/>
    <col min="5380" max="5380" width="26" customWidth="1"/>
    <col min="5381" max="5381" width="24.5703125" customWidth="1"/>
    <col min="5382" max="5382" width="23.42578125" customWidth="1"/>
    <col min="5383" max="5383" width="11.28515625" customWidth="1"/>
    <col min="5384" max="5384" width="14.42578125" customWidth="1"/>
    <col min="5385" max="5385" width="8.7109375" customWidth="1"/>
    <col min="5386" max="5386" width="22.5703125" customWidth="1"/>
    <col min="5387" max="5387" width="12.7109375" customWidth="1"/>
    <col min="5388" max="5388" width="14.7109375" customWidth="1"/>
    <col min="5389" max="5389" width="11.28515625" customWidth="1"/>
    <col min="5633" max="5633" width="4.42578125" customWidth="1"/>
    <col min="5634" max="5634" width="12.140625" customWidth="1"/>
    <col min="5635" max="5635" width="34" customWidth="1"/>
    <col min="5636" max="5636" width="26" customWidth="1"/>
    <col min="5637" max="5637" width="24.5703125" customWidth="1"/>
    <col min="5638" max="5638" width="23.42578125" customWidth="1"/>
    <col min="5639" max="5639" width="11.28515625" customWidth="1"/>
    <col min="5640" max="5640" width="14.42578125" customWidth="1"/>
    <col min="5641" max="5641" width="8.7109375" customWidth="1"/>
    <col min="5642" max="5642" width="22.5703125" customWidth="1"/>
    <col min="5643" max="5643" width="12.7109375" customWidth="1"/>
    <col min="5644" max="5644" width="14.7109375" customWidth="1"/>
    <col min="5645" max="5645" width="11.28515625" customWidth="1"/>
    <col min="5889" max="5889" width="4.42578125" customWidth="1"/>
    <col min="5890" max="5890" width="12.140625" customWidth="1"/>
    <col min="5891" max="5891" width="34" customWidth="1"/>
    <col min="5892" max="5892" width="26" customWidth="1"/>
    <col min="5893" max="5893" width="24.5703125" customWidth="1"/>
    <col min="5894" max="5894" width="23.42578125" customWidth="1"/>
    <col min="5895" max="5895" width="11.28515625" customWidth="1"/>
    <col min="5896" max="5896" width="14.42578125" customWidth="1"/>
    <col min="5897" max="5897" width="8.7109375" customWidth="1"/>
    <col min="5898" max="5898" width="22.5703125" customWidth="1"/>
    <col min="5899" max="5899" width="12.7109375" customWidth="1"/>
    <col min="5900" max="5900" width="14.7109375" customWidth="1"/>
    <col min="5901" max="5901" width="11.28515625" customWidth="1"/>
    <col min="6145" max="6145" width="4.42578125" customWidth="1"/>
    <col min="6146" max="6146" width="12.140625" customWidth="1"/>
    <col min="6147" max="6147" width="34" customWidth="1"/>
    <col min="6148" max="6148" width="26" customWidth="1"/>
    <col min="6149" max="6149" width="24.5703125" customWidth="1"/>
    <col min="6150" max="6150" width="23.42578125" customWidth="1"/>
    <col min="6151" max="6151" width="11.28515625" customWidth="1"/>
    <col min="6152" max="6152" width="14.42578125" customWidth="1"/>
    <col min="6153" max="6153" width="8.7109375" customWidth="1"/>
    <col min="6154" max="6154" width="22.5703125" customWidth="1"/>
    <col min="6155" max="6155" width="12.7109375" customWidth="1"/>
    <col min="6156" max="6156" width="14.7109375" customWidth="1"/>
    <col min="6157" max="6157" width="11.28515625" customWidth="1"/>
    <col min="6401" max="6401" width="4.42578125" customWidth="1"/>
    <col min="6402" max="6402" width="12.140625" customWidth="1"/>
    <col min="6403" max="6403" width="34" customWidth="1"/>
    <col min="6404" max="6404" width="26" customWidth="1"/>
    <col min="6405" max="6405" width="24.5703125" customWidth="1"/>
    <col min="6406" max="6406" width="23.42578125" customWidth="1"/>
    <col min="6407" max="6407" width="11.28515625" customWidth="1"/>
    <col min="6408" max="6408" width="14.42578125" customWidth="1"/>
    <col min="6409" max="6409" width="8.7109375" customWidth="1"/>
    <col min="6410" max="6410" width="22.5703125" customWidth="1"/>
    <col min="6411" max="6411" width="12.7109375" customWidth="1"/>
    <col min="6412" max="6412" width="14.7109375" customWidth="1"/>
    <col min="6413" max="6413" width="11.28515625" customWidth="1"/>
    <col min="6657" max="6657" width="4.42578125" customWidth="1"/>
    <col min="6658" max="6658" width="12.140625" customWidth="1"/>
    <col min="6659" max="6659" width="34" customWidth="1"/>
    <col min="6660" max="6660" width="26" customWidth="1"/>
    <col min="6661" max="6661" width="24.5703125" customWidth="1"/>
    <col min="6662" max="6662" width="23.42578125" customWidth="1"/>
    <col min="6663" max="6663" width="11.28515625" customWidth="1"/>
    <col min="6664" max="6664" width="14.42578125" customWidth="1"/>
    <col min="6665" max="6665" width="8.7109375" customWidth="1"/>
    <col min="6666" max="6666" width="22.5703125" customWidth="1"/>
    <col min="6667" max="6667" width="12.7109375" customWidth="1"/>
    <col min="6668" max="6668" width="14.7109375" customWidth="1"/>
    <col min="6669" max="6669" width="11.28515625" customWidth="1"/>
    <col min="6913" max="6913" width="4.42578125" customWidth="1"/>
    <col min="6914" max="6914" width="12.140625" customWidth="1"/>
    <col min="6915" max="6915" width="34" customWidth="1"/>
    <col min="6916" max="6916" width="26" customWidth="1"/>
    <col min="6917" max="6917" width="24.5703125" customWidth="1"/>
    <col min="6918" max="6918" width="23.42578125" customWidth="1"/>
    <col min="6919" max="6919" width="11.28515625" customWidth="1"/>
    <col min="6920" max="6920" width="14.42578125" customWidth="1"/>
    <col min="6921" max="6921" width="8.7109375" customWidth="1"/>
    <col min="6922" max="6922" width="22.5703125" customWidth="1"/>
    <col min="6923" max="6923" width="12.7109375" customWidth="1"/>
    <col min="6924" max="6924" width="14.7109375" customWidth="1"/>
    <col min="6925" max="6925" width="11.28515625" customWidth="1"/>
    <col min="7169" max="7169" width="4.42578125" customWidth="1"/>
    <col min="7170" max="7170" width="12.140625" customWidth="1"/>
    <col min="7171" max="7171" width="34" customWidth="1"/>
    <col min="7172" max="7172" width="26" customWidth="1"/>
    <col min="7173" max="7173" width="24.5703125" customWidth="1"/>
    <col min="7174" max="7174" width="23.42578125" customWidth="1"/>
    <col min="7175" max="7175" width="11.28515625" customWidth="1"/>
    <col min="7176" max="7176" width="14.42578125" customWidth="1"/>
    <col min="7177" max="7177" width="8.7109375" customWidth="1"/>
    <col min="7178" max="7178" width="22.5703125" customWidth="1"/>
    <col min="7179" max="7179" width="12.7109375" customWidth="1"/>
    <col min="7180" max="7180" width="14.7109375" customWidth="1"/>
    <col min="7181" max="7181" width="11.28515625" customWidth="1"/>
    <col min="7425" max="7425" width="4.42578125" customWidth="1"/>
    <col min="7426" max="7426" width="12.140625" customWidth="1"/>
    <col min="7427" max="7427" width="34" customWidth="1"/>
    <col min="7428" max="7428" width="26" customWidth="1"/>
    <col min="7429" max="7429" width="24.5703125" customWidth="1"/>
    <col min="7430" max="7430" width="23.42578125" customWidth="1"/>
    <col min="7431" max="7431" width="11.28515625" customWidth="1"/>
    <col min="7432" max="7432" width="14.42578125" customWidth="1"/>
    <col min="7433" max="7433" width="8.7109375" customWidth="1"/>
    <col min="7434" max="7434" width="22.5703125" customWidth="1"/>
    <col min="7435" max="7435" width="12.7109375" customWidth="1"/>
    <col min="7436" max="7436" width="14.7109375" customWidth="1"/>
    <col min="7437" max="7437" width="11.28515625" customWidth="1"/>
    <col min="7681" max="7681" width="4.42578125" customWidth="1"/>
    <col min="7682" max="7682" width="12.140625" customWidth="1"/>
    <col min="7683" max="7683" width="34" customWidth="1"/>
    <col min="7684" max="7684" width="26" customWidth="1"/>
    <col min="7685" max="7685" width="24.5703125" customWidth="1"/>
    <col min="7686" max="7686" width="23.42578125" customWidth="1"/>
    <col min="7687" max="7687" width="11.28515625" customWidth="1"/>
    <col min="7688" max="7688" width="14.42578125" customWidth="1"/>
    <col min="7689" max="7689" width="8.7109375" customWidth="1"/>
    <col min="7690" max="7690" width="22.5703125" customWidth="1"/>
    <col min="7691" max="7691" width="12.7109375" customWidth="1"/>
    <col min="7692" max="7692" width="14.7109375" customWidth="1"/>
    <col min="7693" max="7693" width="11.28515625" customWidth="1"/>
    <col min="7937" max="7937" width="4.42578125" customWidth="1"/>
    <col min="7938" max="7938" width="12.140625" customWidth="1"/>
    <col min="7939" max="7939" width="34" customWidth="1"/>
    <col min="7940" max="7940" width="26" customWidth="1"/>
    <col min="7941" max="7941" width="24.5703125" customWidth="1"/>
    <col min="7942" max="7942" width="23.42578125" customWidth="1"/>
    <col min="7943" max="7943" width="11.28515625" customWidth="1"/>
    <col min="7944" max="7944" width="14.42578125" customWidth="1"/>
    <col min="7945" max="7945" width="8.7109375" customWidth="1"/>
    <col min="7946" max="7946" width="22.5703125" customWidth="1"/>
    <col min="7947" max="7947" width="12.7109375" customWidth="1"/>
    <col min="7948" max="7948" width="14.7109375" customWidth="1"/>
    <col min="7949" max="7949" width="11.28515625" customWidth="1"/>
    <col min="8193" max="8193" width="4.42578125" customWidth="1"/>
    <col min="8194" max="8194" width="12.140625" customWidth="1"/>
    <col min="8195" max="8195" width="34" customWidth="1"/>
    <col min="8196" max="8196" width="26" customWidth="1"/>
    <col min="8197" max="8197" width="24.5703125" customWidth="1"/>
    <col min="8198" max="8198" width="23.42578125" customWidth="1"/>
    <col min="8199" max="8199" width="11.28515625" customWidth="1"/>
    <col min="8200" max="8200" width="14.42578125" customWidth="1"/>
    <col min="8201" max="8201" width="8.7109375" customWidth="1"/>
    <col min="8202" max="8202" width="22.5703125" customWidth="1"/>
    <col min="8203" max="8203" width="12.7109375" customWidth="1"/>
    <col min="8204" max="8204" width="14.7109375" customWidth="1"/>
    <col min="8205" max="8205" width="11.28515625" customWidth="1"/>
    <col min="8449" max="8449" width="4.42578125" customWidth="1"/>
    <col min="8450" max="8450" width="12.140625" customWidth="1"/>
    <col min="8451" max="8451" width="34" customWidth="1"/>
    <col min="8452" max="8452" width="26" customWidth="1"/>
    <col min="8453" max="8453" width="24.5703125" customWidth="1"/>
    <col min="8454" max="8454" width="23.42578125" customWidth="1"/>
    <col min="8455" max="8455" width="11.28515625" customWidth="1"/>
    <col min="8456" max="8456" width="14.42578125" customWidth="1"/>
    <col min="8457" max="8457" width="8.7109375" customWidth="1"/>
    <col min="8458" max="8458" width="22.5703125" customWidth="1"/>
    <col min="8459" max="8459" width="12.7109375" customWidth="1"/>
    <col min="8460" max="8460" width="14.7109375" customWidth="1"/>
    <col min="8461" max="8461" width="11.28515625" customWidth="1"/>
    <col min="8705" max="8705" width="4.42578125" customWidth="1"/>
    <col min="8706" max="8706" width="12.140625" customWidth="1"/>
    <col min="8707" max="8707" width="34" customWidth="1"/>
    <col min="8708" max="8708" width="26" customWidth="1"/>
    <col min="8709" max="8709" width="24.5703125" customWidth="1"/>
    <col min="8710" max="8710" width="23.42578125" customWidth="1"/>
    <col min="8711" max="8711" width="11.28515625" customWidth="1"/>
    <col min="8712" max="8712" width="14.42578125" customWidth="1"/>
    <col min="8713" max="8713" width="8.7109375" customWidth="1"/>
    <col min="8714" max="8714" width="22.5703125" customWidth="1"/>
    <col min="8715" max="8715" width="12.7109375" customWidth="1"/>
    <col min="8716" max="8716" width="14.7109375" customWidth="1"/>
    <col min="8717" max="8717" width="11.28515625" customWidth="1"/>
    <col min="8961" max="8961" width="4.42578125" customWidth="1"/>
    <col min="8962" max="8962" width="12.140625" customWidth="1"/>
    <col min="8963" max="8963" width="34" customWidth="1"/>
    <col min="8964" max="8964" width="26" customWidth="1"/>
    <col min="8965" max="8965" width="24.5703125" customWidth="1"/>
    <col min="8966" max="8966" width="23.42578125" customWidth="1"/>
    <col min="8967" max="8967" width="11.28515625" customWidth="1"/>
    <col min="8968" max="8968" width="14.42578125" customWidth="1"/>
    <col min="8969" max="8969" width="8.7109375" customWidth="1"/>
    <col min="8970" max="8970" width="22.5703125" customWidth="1"/>
    <col min="8971" max="8971" width="12.7109375" customWidth="1"/>
    <col min="8972" max="8972" width="14.7109375" customWidth="1"/>
    <col min="8973" max="8973" width="11.28515625" customWidth="1"/>
    <col min="9217" max="9217" width="4.42578125" customWidth="1"/>
    <col min="9218" max="9218" width="12.140625" customWidth="1"/>
    <col min="9219" max="9219" width="34" customWidth="1"/>
    <col min="9220" max="9220" width="26" customWidth="1"/>
    <col min="9221" max="9221" width="24.5703125" customWidth="1"/>
    <col min="9222" max="9222" width="23.42578125" customWidth="1"/>
    <col min="9223" max="9223" width="11.28515625" customWidth="1"/>
    <col min="9224" max="9224" width="14.42578125" customWidth="1"/>
    <col min="9225" max="9225" width="8.7109375" customWidth="1"/>
    <col min="9226" max="9226" width="22.5703125" customWidth="1"/>
    <col min="9227" max="9227" width="12.7109375" customWidth="1"/>
    <col min="9228" max="9228" width="14.7109375" customWidth="1"/>
    <col min="9229" max="9229" width="11.28515625" customWidth="1"/>
    <col min="9473" max="9473" width="4.42578125" customWidth="1"/>
    <col min="9474" max="9474" width="12.140625" customWidth="1"/>
    <col min="9475" max="9475" width="34" customWidth="1"/>
    <col min="9476" max="9476" width="26" customWidth="1"/>
    <col min="9477" max="9477" width="24.5703125" customWidth="1"/>
    <col min="9478" max="9478" width="23.42578125" customWidth="1"/>
    <col min="9479" max="9479" width="11.28515625" customWidth="1"/>
    <col min="9480" max="9480" width="14.42578125" customWidth="1"/>
    <col min="9481" max="9481" width="8.7109375" customWidth="1"/>
    <col min="9482" max="9482" width="22.5703125" customWidth="1"/>
    <col min="9483" max="9483" width="12.7109375" customWidth="1"/>
    <col min="9484" max="9484" width="14.7109375" customWidth="1"/>
    <col min="9485" max="9485" width="11.28515625" customWidth="1"/>
    <col min="9729" max="9729" width="4.42578125" customWidth="1"/>
    <col min="9730" max="9730" width="12.140625" customWidth="1"/>
    <col min="9731" max="9731" width="34" customWidth="1"/>
    <col min="9732" max="9732" width="26" customWidth="1"/>
    <col min="9733" max="9733" width="24.5703125" customWidth="1"/>
    <col min="9734" max="9734" width="23.42578125" customWidth="1"/>
    <col min="9735" max="9735" width="11.28515625" customWidth="1"/>
    <col min="9736" max="9736" width="14.42578125" customWidth="1"/>
    <col min="9737" max="9737" width="8.7109375" customWidth="1"/>
    <col min="9738" max="9738" width="22.5703125" customWidth="1"/>
    <col min="9739" max="9739" width="12.7109375" customWidth="1"/>
    <col min="9740" max="9740" width="14.7109375" customWidth="1"/>
    <col min="9741" max="9741" width="11.28515625" customWidth="1"/>
    <col min="9985" max="9985" width="4.42578125" customWidth="1"/>
    <col min="9986" max="9986" width="12.140625" customWidth="1"/>
    <col min="9987" max="9987" width="34" customWidth="1"/>
    <col min="9988" max="9988" width="26" customWidth="1"/>
    <col min="9989" max="9989" width="24.5703125" customWidth="1"/>
    <col min="9990" max="9990" width="23.42578125" customWidth="1"/>
    <col min="9991" max="9991" width="11.28515625" customWidth="1"/>
    <col min="9992" max="9992" width="14.42578125" customWidth="1"/>
    <col min="9993" max="9993" width="8.7109375" customWidth="1"/>
    <col min="9994" max="9994" width="22.5703125" customWidth="1"/>
    <col min="9995" max="9995" width="12.7109375" customWidth="1"/>
    <col min="9996" max="9996" width="14.7109375" customWidth="1"/>
    <col min="9997" max="9997" width="11.28515625" customWidth="1"/>
    <col min="10241" max="10241" width="4.42578125" customWidth="1"/>
    <col min="10242" max="10242" width="12.140625" customWidth="1"/>
    <col min="10243" max="10243" width="34" customWidth="1"/>
    <col min="10244" max="10244" width="26" customWidth="1"/>
    <col min="10245" max="10245" width="24.5703125" customWidth="1"/>
    <col min="10246" max="10246" width="23.42578125" customWidth="1"/>
    <col min="10247" max="10247" width="11.28515625" customWidth="1"/>
    <col min="10248" max="10248" width="14.42578125" customWidth="1"/>
    <col min="10249" max="10249" width="8.7109375" customWidth="1"/>
    <col min="10250" max="10250" width="22.5703125" customWidth="1"/>
    <col min="10251" max="10251" width="12.7109375" customWidth="1"/>
    <col min="10252" max="10252" width="14.7109375" customWidth="1"/>
    <col min="10253" max="10253" width="11.28515625" customWidth="1"/>
    <col min="10497" max="10497" width="4.42578125" customWidth="1"/>
    <col min="10498" max="10498" width="12.140625" customWidth="1"/>
    <col min="10499" max="10499" width="34" customWidth="1"/>
    <col min="10500" max="10500" width="26" customWidth="1"/>
    <col min="10501" max="10501" width="24.5703125" customWidth="1"/>
    <col min="10502" max="10502" width="23.42578125" customWidth="1"/>
    <col min="10503" max="10503" width="11.28515625" customWidth="1"/>
    <col min="10504" max="10504" width="14.42578125" customWidth="1"/>
    <col min="10505" max="10505" width="8.7109375" customWidth="1"/>
    <col min="10506" max="10506" width="22.5703125" customWidth="1"/>
    <col min="10507" max="10507" width="12.7109375" customWidth="1"/>
    <col min="10508" max="10508" width="14.7109375" customWidth="1"/>
    <col min="10509" max="10509" width="11.28515625" customWidth="1"/>
    <col min="10753" max="10753" width="4.42578125" customWidth="1"/>
    <col min="10754" max="10754" width="12.140625" customWidth="1"/>
    <col min="10755" max="10755" width="34" customWidth="1"/>
    <col min="10756" max="10756" width="26" customWidth="1"/>
    <col min="10757" max="10757" width="24.5703125" customWidth="1"/>
    <col min="10758" max="10758" width="23.42578125" customWidth="1"/>
    <col min="10759" max="10759" width="11.28515625" customWidth="1"/>
    <col min="10760" max="10760" width="14.42578125" customWidth="1"/>
    <col min="10761" max="10761" width="8.7109375" customWidth="1"/>
    <col min="10762" max="10762" width="22.5703125" customWidth="1"/>
    <col min="10763" max="10763" width="12.7109375" customWidth="1"/>
    <col min="10764" max="10764" width="14.7109375" customWidth="1"/>
    <col min="10765" max="10765" width="11.28515625" customWidth="1"/>
    <col min="11009" max="11009" width="4.42578125" customWidth="1"/>
    <col min="11010" max="11010" width="12.140625" customWidth="1"/>
    <col min="11011" max="11011" width="34" customWidth="1"/>
    <col min="11012" max="11012" width="26" customWidth="1"/>
    <col min="11013" max="11013" width="24.5703125" customWidth="1"/>
    <col min="11014" max="11014" width="23.42578125" customWidth="1"/>
    <col min="11015" max="11015" width="11.28515625" customWidth="1"/>
    <col min="11016" max="11016" width="14.42578125" customWidth="1"/>
    <col min="11017" max="11017" width="8.7109375" customWidth="1"/>
    <col min="11018" max="11018" width="22.5703125" customWidth="1"/>
    <col min="11019" max="11019" width="12.7109375" customWidth="1"/>
    <col min="11020" max="11020" width="14.7109375" customWidth="1"/>
    <col min="11021" max="11021" width="11.28515625" customWidth="1"/>
    <col min="11265" max="11265" width="4.42578125" customWidth="1"/>
    <col min="11266" max="11266" width="12.140625" customWidth="1"/>
    <col min="11267" max="11267" width="34" customWidth="1"/>
    <col min="11268" max="11268" width="26" customWidth="1"/>
    <col min="11269" max="11269" width="24.5703125" customWidth="1"/>
    <col min="11270" max="11270" width="23.42578125" customWidth="1"/>
    <col min="11271" max="11271" width="11.28515625" customWidth="1"/>
    <col min="11272" max="11272" width="14.42578125" customWidth="1"/>
    <col min="11273" max="11273" width="8.7109375" customWidth="1"/>
    <col min="11274" max="11274" width="22.5703125" customWidth="1"/>
    <col min="11275" max="11275" width="12.7109375" customWidth="1"/>
    <col min="11276" max="11276" width="14.7109375" customWidth="1"/>
    <col min="11277" max="11277" width="11.28515625" customWidth="1"/>
    <col min="11521" max="11521" width="4.42578125" customWidth="1"/>
    <col min="11522" max="11522" width="12.140625" customWidth="1"/>
    <col min="11523" max="11523" width="34" customWidth="1"/>
    <col min="11524" max="11524" width="26" customWidth="1"/>
    <col min="11525" max="11525" width="24.5703125" customWidth="1"/>
    <col min="11526" max="11526" width="23.42578125" customWidth="1"/>
    <col min="11527" max="11527" width="11.28515625" customWidth="1"/>
    <col min="11528" max="11528" width="14.42578125" customWidth="1"/>
    <col min="11529" max="11529" width="8.7109375" customWidth="1"/>
    <col min="11530" max="11530" width="22.5703125" customWidth="1"/>
    <col min="11531" max="11531" width="12.7109375" customWidth="1"/>
    <col min="11532" max="11532" width="14.7109375" customWidth="1"/>
    <col min="11533" max="11533" width="11.28515625" customWidth="1"/>
    <col min="11777" max="11777" width="4.42578125" customWidth="1"/>
    <col min="11778" max="11778" width="12.140625" customWidth="1"/>
    <col min="11779" max="11779" width="34" customWidth="1"/>
    <col min="11780" max="11780" width="26" customWidth="1"/>
    <col min="11781" max="11781" width="24.5703125" customWidth="1"/>
    <col min="11782" max="11782" width="23.42578125" customWidth="1"/>
    <col min="11783" max="11783" width="11.28515625" customWidth="1"/>
    <col min="11784" max="11784" width="14.42578125" customWidth="1"/>
    <col min="11785" max="11785" width="8.7109375" customWidth="1"/>
    <col min="11786" max="11786" width="22.5703125" customWidth="1"/>
    <col min="11787" max="11787" width="12.7109375" customWidth="1"/>
    <col min="11788" max="11788" width="14.7109375" customWidth="1"/>
    <col min="11789" max="11789" width="11.28515625" customWidth="1"/>
    <col min="12033" max="12033" width="4.42578125" customWidth="1"/>
    <col min="12034" max="12034" width="12.140625" customWidth="1"/>
    <col min="12035" max="12035" width="34" customWidth="1"/>
    <col min="12036" max="12036" width="26" customWidth="1"/>
    <col min="12037" max="12037" width="24.5703125" customWidth="1"/>
    <col min="12038" max="12038" width="23.42578125" customWidth="1"/>
    <col min="12039" max="12039" width="11.28515625" customWidth="1"/>
    <col min="12040" max="12040" width="14.42578125" customWidth="1"/>
    <col min="12041" max="12041" width="8.7109375" customWidth="1"/>
    <col min="12042" max="12042" width="22.5703125" customWidth="1"/>
    <col min="12043" max="12043" width="12.7109375" customWidth="1"/>
    <col min="12044" max="12044" width="14.7109375" customWidth="1"/>
    <col min="12045" max="12045" width="11.28515625" customWidth="1"/>
    <col min="12289" max="12289" width="4.42578125" customWidth="1"/>
    <col min="12290" max="12290" width="12.140625" customWidth="1"/>
    <col min="12291" max="12291" width="34" customWidth="1"/>
    <col min="12292" max="12292" width="26" customWidth="1"/>
    <col min="12293" max="12293" width="24.5703125" customWidth="1"/>
    <col min="12294" max="12294" width="23.42578125" customWidth="1"/>
    <col min="12295" max="12295" width="11.28515625" customWidth="1"/>
    <col min="12296" max="12296" width="14.42578125" customWidth="1"/>
    <col min="12297" max="12297" width="8.7109375" customWidth="1"/>
    <col min="12298" max="12298" width="22.5703125" customWidth="1"/>
    <col min="12299" max="12299" width="12.7109375" customWidth="1"/>
    <col min="12300" max="12300" width="14.7109375" customWidth="1"/>
    <col min="12301" max="12301" width="11.28515625" customWidth="1"/>
    <col min="12545" max="12545" width="4.42578125" customWidth="1"/>
    <col min="12546" max="12546" width="12.140625" customWidth="1"/>
    <col min="12547" max="12547" width="34" customWidth="1"/>
    <col min="12548" max="12548" width="26" customWidth="1"/>
    <col min="12549" max="12549" width="24.5703125" customWidth="1"/>
    <col min="12550" max="12550" width="23.42578125" customWidth="1"/>
    <col min="12551" max="12551" width="11.28515625" customWidth="1"/>
    <col min="12552" max="12552" width="14.42578125" customWidth="1"/>
    <col min="12553" max="12553" width="8.7109375" customWidth="1"/>
    <col min="12554" max="12554" width="22.5703125" customWidth="1"/>
    <col min="12555" max="12555" width="12.7109375" customWidth="1"/>
    <col min="12556" max="12556" width="14.7109375" customWidth="1"/>
    <col min="12557" max="12557" width="11.28515625" customWidth="1"/>
    <col min="12801" max="12801" width="4.42578125" customWidth="1"/>
    <col min="12802" max="12802" width="12.140625" customWidth="1"/>
    <col min="12803" max="12803" width="34" customWidth="1"/>
    <col min="12804" max="12804" width="26" customWidth="1"/>
    <col min="12805" max="12805" width="24.5703125" customWidth="1"/>
    <col min="12806" max="12806" width="23.42578125" customWidth="1"/>
    <col min="12807" max="12807" width="11.28515625" customWidth="1"/>
    <col min="12808" max="12808" width="14.42578125" customWidth="1"/>
    <col min="12809" max="12809" width="8.7109375" customWidth="1"/>
    <col min="12810" max="12810" width="22.5703125" customWidth="1"/>
    <col min="12811" max="12811" width="12.7109375" customWidth="1"/>
    <col min="12812" max="12812" width="14.7109375" customWidth="1"/>
    <col min="12813" max="12813" width="11.28515625" customWidth="1"/>
    <col min="13057" max="13057" width="4.42578125" customWidth="1"/>
    <col min="13058" max="13058" width="12.140625" customWidth="1"/>
    <col min="13059" max="13059" width="34" customWidth="1"/>
    <col min="13060" max="13060" width="26" customWidth="1"/>
    <col min="13061" max="13061" width="24.5703125" customWidth="1"/>
    <col min="13062" max="13062" width="23.42578125" customWidth="1"/>
    <col min="13063" max="13063" width="11.28515625" customWidth="1"/>
    <col min="13064" max="13064" width="14.42578125" customWidth="1"/>
    <col min="13065" max="13065" width="8.7109375" customWidth="1"/>
    <col min="13066" max="13066" width="22.5703125" customWidth="1"/>
    <col min="13067" max="13067" width="12.7109375" customWidth="1"/>
    <col min="13068" max="13068" width="14.7109375" customWidth="1"/>
    <col min="13069" max="13069" width="11.28515625" customWidth="1"/>
    <col min="13313" max="13313" width="4.42578125" customWidth="1"/>
    <col min="13314" max="13314" width="12.140625" customWidth="1"/>
    <col min="13315" max="13315" width="34" customWidth="1"/>
    <col min="13316" max="13316" width="26" customWidth="1"/>
    <col min="13317" max="13317" width="24.5703125" customWidth="1"/>
    <col min="13318" max="13318" width="23.42578125" customWidth="1"/>
    <col min="13319" max="13319" width="11.28515625" customWidth="1"/>
    <col min="13320" max="13320" width="14.42578125" customWidth="1"/>
    <col min="13321" max="13321" width="8.7109375" customWidth="1"/>
    <col min="13322" max="13322" width="22.5703125" customWidth="1"/>
    <col min="13323" max="13323" width="12.7109375" customWidth="1"/>
    <col min="13324" max="13324" width="14.7109375" customWidth="1"/>
    <col min="13325" max="13325" width="11.28515625" customWidth="1"/>
    <col min="13569" max="13569" width="4.42578125" customWidth="1"/>
    <col min="13570" max="13570" width="12.140625" customWidth="1"/>
    <col min="13571" max="13571" width="34" customWidth="1"/>
    <col min="13572" max="13572" width="26" customWidth="1"/>
    <col min="13573" max="13573" width="24.5703125" customWidth="1"/>
    <col min="13574" max="13574" width="23.42578125" customWidth="1"/>
    <col min="13575" max="13575" width="11.28515625" customWidth="1"/>
    <col min="13576" max="13576" width="14.42578125" customWidth="1"/>
    <col min="13577" max="13577" width="8.7109375" customWidth="1"/>
    <col min="13578" max="13578" width="22.5703125" customWidth="1"/>
    <col min="13579" max="13579" width="12.7109375" customWidth="1"/>
    <col min="13580" max="13580" width="14.7109375" customWidth="1"/>
    <col min="13581" max="13581" width="11.28515625" customWidth="1"/>
    <col min="13825" max="13825" width="4.42578125" customWidth="1"/>
    <col min="13826" max="13826" width="12.140625" customWidth="1"/>
    <col min="13827" max="13827" width="34" customWidth="1"/>
    <col min="13828" max="13828" width="26" customWidth="1"/>
    <col min="13829" max="13829" width="24.5703125" customWidth="1"/>
    <col min="13830" max="13830" width="23.42578125" customWidth="1"/>
    <col min="13831" max="13831" width="11.28515625" customWidth="1"/>
    <col min="13832" max="13832" width="14.42578125" customWidth="1"/>
    <col min="13833" max="13833" width="8.7109375" customWidth="1"/>
    <col min="13834" max="13834" width="22.5703125" customWidth="1"/>
    <col min="13835" max="13835" width="12.7109375" customWidth="1"/>
    <col min="13836" max="13836" width="14.7109375" customWidth="1"/>
    <col min="13837" max="13837" width="11.28515625" customWidth="1"/>
    <col min="14081" max="14081" width="4.42578125" customWidth="1"/>
    <col min="14082" max="14082" width="12.140625" customWidth="1"/>
    <col min="14083" max="14083" width="34" customWidth="1"/>
    <col min="14084" max="14084" width="26" customWidth="1"/>
    <col min="14085" max="14085" width="24.5703125" customWidth="1"/>
    <col min="14086" max="14086" width="23.42578125" customWidth="1"/>
    <col min="14087" max="14087" width="11.28515625" customWidth="1"/>
    <col min="14088" max="14088" width="14.42578125" customWidth="1"/>
    <col min="14089" max="14089" width="8.7109375" customWidth="1"/>
    <col min="14090" max="14090" width="22.5703125" customWidth="1"/>
    <col min="14091" max="14091" width="12.7109375" customWidth="1"/>
    <col min="14092" max="14092" width="14.7109375" customWidth="1"/>
    <col min="14093" max="14093" width="11.28515625" customWidth="1"/>
    <col min="14337" max="14337" width="4.42578125" customWidth="1"/>
    <col min="14338" max="14338" width="12.140625" customWidth="1"/>
    <col min="14339" max="14339" width="34" customWidth="1"/>
    <col min="14340" max="14340" width="26" customWidth="1"/>
    <col min="14341" max="14341" width="24.5703125" customWidth="1"/>
    <col min="14342" max="14342" width="23.42578125" customWidth="1"/>
    <col min="14343" max="14343" width="11.28515625" customWidth="1"/>
    <col min="14344" max="14344" width="14.42578125" customWidth="1"/>
    <col min="14345" max="14345" width="8.7109375" customWidth="1"/>
    <col min="14346" max="14346" width="22.5703125" customWidth="1"/>
    <col min="14347" max="14347" width="12.7109375" customWidth="1"/>
    <col min="14348" max="14348" width="14.7109375" customWidth="1"/>
    <col min="14349" max="14349" width="11.28515625" customWidth="1"/>
    <col min="14593" max="14593" width="4.42578125" customWidth="1"/>
    <col min="14594" max="14594" width="12.140625" customWidth="1"/>
    <col min="14595" max="14595" width="34" customWidth="1"/>
    <col min="14596" max="14596" width="26" customWidth="1"/>
    <col min="14597" max="14597" width="24.5703125" customWidth="1"/>
    <col min="14598" max="14598" width="23.42578125" customWidth="1"/>
    <col min="14599" max="14599" width="11.28515625" customWidth="1"/>
    <col min="14600" max="14600" width="14.42578125" customWidth="1"/>
    <col min="14601" max="14601" width="8.7109375" customWidth="1"/>
    <col min="14602" max="14602" width="22.5703125" customWidth="1"/>
    <col min="14603" max="14603" width="12.7109375" customWidth="1"/>
    <col min="14604" max="14604" width="14.7109375" customWidth="1"/>
    <col min="14605" max="14605" width="11.28515625" customWidth="1"/>
    <col min="14849" max="14849" width="4.42578125" customWidth="1"/>
    <col min="14850" max="14850" width="12.140625" customWidth="1"/>
    <col min="14851" max="14851" width="34" customWidth="1"/>
    <col min="14852" max="14852" width="26" customWidth="1"/>
    <col min="14853" max="14853" width="24.5703125" customWidth="1"/>
    <col min="14854" max="14854" width="23.42578125" customWidth="1"/>
    <col min="14855" max="14855" width="11.28515625" customWidth="1"/>
    <col min="14856" max="14856" width="14.42578125" customWidth="1"/>
    <col min="14857" max="14857" width="8.7109375" customWidth="1"/>
    <col min="14858" max="14858" width="22.5703125" customWidth="1"/>
    <col min="14859" max="14859" width="12.7109375" customWidth="1"/>
    <col min="14860" max="14860" width="14.7109375" customWidth="1"/>
    <col min="14861" max="14861" width="11.28515625" customWidth="1"/>
    <col min="15105" max="15105" width="4.42578125" customWidth="1"/>
    <col min="15106" max="15106" width="12.140625" customWidth="1"/>
    <col min="15107" max="15107" width="34" customWidth="1"/>
    <col min="15108" max="15108" width="26" customWidth="1"/>
    <col min="15109" max="15109" width="24.5703125" customWidth="1"/>
    <col min="15110" max="15110" width="23.42578125" customWidth="1"/>
    <col min="15111" max="15111" width="11.28515625" customWidth="1"/>
    <col min="15112" max="15112" width="14.42578125" customWidth="1"/>
    <col min="15113" max="15113" width="8.7109375" customWidth="1"/>
    <col min="15114" max="15114" width="22.5703125" customWidth="1"/>
    <col min="15115" max="15115" width="12.7109375" customWidth="1"/>
    <col min="15116" max="15116" width="14.7109375" customWidth="1"/>
    <col min="15117" max="15117" width="11.28515625" customWidth="1"/>
    <col min="15361" max="15361" width="4.42578125" customWidth="1"/>
    <col min="15362" max="15362" width="12.140625" customWidth="1"/>
    <col min="15363" max="15363" width="34" customWidth="1"/>
    <col min="15364" max="15364" width="26" customWidth="1"/>
    <col min="15365" max="15365" width="24.5703125" customWidth="1"/>
    <col min="15366" max="15366" width="23.42578125" customWidth="1"/>
    <col min="15367" max="15367" width="11.28515625" customWidth="1"/>
    <col min="15368" max="15368" width="14.42578125" customWidth="1"/>
    <col min="15369" max="15369" width="8.7109375" customWidth="1"/>
    <col min="15370" max="15370" width="22.5703125" customWidth="1"/>
    <col min="15371" max="15371" width="12.7109375" customWidth="1"/>
    <col min="15372" max="15372" width="14.7109375" customWidth="1"/>
    <col min="15373" max="15373" width="11.28515625" customWidth="1"/>
    <col min="15617" max="15617" width="4.42578125" customWidth="1"/>
    <col min="15618" max="15618" width="12.140625" customWidth="1"/>
    <col min="15619" max="15619" width="34" customWidth="1"/>
    <col min="15620" max="15620" width="26" customWidth="1"/>
    <col min="15621" max="15621" width="24.5703125" customWidth="1"/>
    <col min="15622" max="15622" width="23.42578125" customWidth="1"/>
    <col min="15623" max="15623" width="11.28515625" customWidth="1"/>
    <col min="15624" max="15624" width="14.42578125" customWidth="1"/>
    <col min="15625" max="15625" width="8.7109375" customWidth="1"/>
    <col min="15626" max="15626" width="22.5703125" customWidth="1"/>
    <col min="15627" max="15627" width="12.7109375" customWidth="1"/>
    <col min="15628" max="15628" width="14.7109375" customWidth="1"/>
    <col min="15629" max="15629" width="11.28515625" customWidth="1"/>
    <col min="15873" max="15873" width="4.42578125" customWidth="1"/>
    <col min="15874" max="15874" width="12.140625" customWidth="1"/>
    <col min="15875" max="15875" width="34" customWidth="1"/>
    <col min="15876" max="15876" width="26" customWidth="1"/>
    <col min="15877" max="15877" width="24.5703125" customWidth="1"/>
    <col min="15878" max="15878" width="23.42578125" customWidth="1"/>
    <col min="15879" max="15879" width="11.28515625" customWidth="1"/>
    <col min="15880" max="15880" width="14.42578125" customWidth="1"/>
    <col min="15881" max="15881" width="8.7109375" customWidth="1"/>
    <col min="15882" max="15882" width="22.5703125" customWidth="1"/>
    <col min="15883" max="15883" width="12.7109375" customWidth="1"/>
    <col min="15884" max="15884" width="14.7109375" customWidth="1"/>
    <col min="15885" max="15885" width="11.28515625" customWidth="1"/>
    <col min="16129" max="16129" width="4.42578125" customWidth="1"/>
    <col min="16130" max="16130" width="12.140625" customWidth="1"/>
    <col min="16131" max="16131" width="34" customWidth="1"/>
    <col min="16132" max="16132" width="26" customWidth="1"/>
    <col min="16133" max="16133" width="24.5703125" customWidth="1"/>
    <col min="16134" max="16134" width="23.42578125" customWidth="1"/>
    <col min="16135" max="16135" width="11.28515625" customWidth="1"/>
    <col min="16136" max="16136" width="14.42578125" customWidth="1"/>
    <col min="16137" max="16137" width="8.7109375" customWidth="1"/>
    <col min="16138" max="16138" width="22.5703125" customWidth="1"/>
    <col min="16139" max="16139" width="12.7109375" customWidth="1"/>
    <col min="16140" max="16140" width="14.7109375" customWidth="1"/>
    <col min="16141" max="16141" width="11.28515625" customWidth="1"/>
  </cols>
  <sheetData>
    <row r="1" spans="1:56" s="50" customFormat="1" ht="18" x14ac:dyDescent="0.2">
      <c r="A1" s="84" t="s">
        <v>174</v>
      </c>
      <c r="B1" s="85"/>
      <c r="C1" s="85"/>
      <c r="D1" s="85"/>
      <c r="E1" s="85"/>
      <c r="F1" s="85"/>
      <c r="G1" s="85"/>
      <c r="H1" s="85"/>
      <c r="I1" s="85"/>
      <c r="J1" s="85"/>
      <c r="K1" s="85"/>
      <c r="L1" s="85"/>
      <c r="M1" s="85"/>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86" t="s">
        <v>183</v>
      </c>
      <c r="C3" s="86"/>
      <c r="D3" s="87" t="s">
        <v>315</v>
      </c>
      <c r="E3" s="87"/>
      <c r="F3" s="88"/>
      <c r="G3" s="51"/>
      <c r="H3" s="51"/>
      <c r="I3" s="51"/>
      <c r="J3" s="52"/>
      <c r="K3" s="52"/>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89" t="s">
        <v>187</v>
      </c>
      <c r="C4" s="89"/>
      <c r="D4" s="90" t="s">
        <v>316</v>
      </c>
      <c r="E4" s="90"/>
      <c r="F4" s="90"/>
      <c r="G4" s="51"/>
      <c r="H4" s="51"/>
      <c r="I4" s="64" t="s">
        <v>202</v>
      </c>
      <c r="J4" s="64"/>
      <c r="K4" s="64"/>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86" t="s">
        <v>184</v>
      </c>
      <c r="C5" s="86"/>
      <c r="D5" s="135" t="s">
        <v>317</v>
      </c>
      <c r="E5" s="135"/>
      <c r="F5" s="135"/>
      <c r="G5" s="51"/>
      <c r="H5" s="51"/>
      <c r="I5" s="65"/>
      <c r="J5" s="91" t="s">
        <v>203</v>
      </c>
      <c r="K5" s="93"/>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86" t="s">
        <v>185</v>
      </c>
      <c r="C6" s="86"/>
      <c r="D6" s="90" t="s">
        <v>316</v>
      </c>
      <c r="E6" s="90"/>
      <c r="F6" s="90"/>
      <c r="G6" s="51"/>
      <c r="H6" s="51"/>
      <c r="I6" s="66"/>
      <c r="J6" s="91" t="s">
        <v>204</v>
      </c>
      <c r="K6" s="93"/>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86" t="s">
        <v>186</v>
      </c>
      <c r="C7" s="86"/>
      <c r="D7" s="94" t="s">
        <v>318</v>
      </c>
      <c r="E7" s="94"/>
      <c r="F7" s="94"/>
      <c r="G7" s="51"/>
      <c r="H7" s="51"/>
      <c r="I7" s="67"/>
      <c r="J7" s="91" t="s">
        <v>205</v>
      </c>
      <c r="K7" s="93"/>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78"/>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95" t="s">
        <v>193</v>
      </c>
      <c r="C9" s="95"/>
      <c r="D9" s="95"/>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96" t="s">
        <v>190</v>
      </c>
      <c r="B10" s="97"/>
      <c r="C10" s="97"/>
      <c r="D10" s="98" t="s">
        <v>319</v>
      </c>
      <c r="E10" s="98"/>
      <c r="F10" s="98"/>
      <c r="G10" s="98"/>
      <c r="H10" s="98"/>
      <c r="I10" s="98"/>
      <c r="J10" s="98"/>
      <c r="K10" s="98"/>
      <c r="L10" s="98"/>
      <c r="M10" s="99"/>
    </row>
    <row r="11" spans="1:56" s="56" customFormat="1" ht="29.25" customHeight="1" x14ac:dyDescent="0.2">
      <c r="A11" s="100" t="s">
        <v>58</v>
      </c>
      <c r="B11" s="102" t="s">
        <v>195</v>
      </c>
      <c r="C11" s="102"/>
      <c r="D11" s="102"/>
      <c r="E11" s="102"/>
      <c r="F11" s="103"/>
      <c r="G11" s="104" t="s">
        <v>191</v>
      </c>
      <c r="H11" s="104"/>
      <c r="I11" s="104"/>
      <c r="J11" s="105" t="s">
        <v>194</v>
      </c>
      <c r="K11" s="107" t="s">
        <v>192</v>
      </c>
      <c r="L11" s="107"/>
      <c r="M11" s="107"/>
    </row>
    <row r="12" spans="1:56" ht="46.5" customHeight="1" x14ac:dyDescent="0.2">
      <c r="A12" s="101"/>
      <c r="B12" s="45" t="s">
        <v>179</v>
      </c>
      <c r="C12" s="45" t="s">
        <v>178</v>
      </c>
      <c r="D12" s="45" t="s">
        <v>180</v>
      </c>
      <c r="E12" s="57" t="s">
        <v>181</v>
      </c>
      <c r="F12" s="57" t="s">
        <v>182</v>
      </c>
      <c r="G12" s="80" t="s">
        <v>175</v>
      </c>
      <c r="H12" s="80" t="s">
        <v>176</v>
      </c>
      <c r="I12" s="80" t="s">
        <v>206</v>
      </c>
      <c r="J12" s="106"/>
      <c r="K12" s="79" t="s">
        <v>175</v>
      </c>
      <c r="L12" s="79" t="s">
        <v>176</v>
      </c>
      <c r="M12" s="79" t="s">
        <v>177</v>
      </c>
    </row>
    <row r="13" spans="1:56" ht="92.25" customHeight="1" x14ac:dyDescent="0.2">
      <c r="A13" s="2">
        <v>1</v>
      </c>
      <c r="B13" s="62">
        <v>6.2</v>
      </c>
      <c r="C13" s="60" t="s">
        <v>207</v>
      </c>
      <c r="D13" s="60" t="s">
        <v>277</v>
      </c>
      <c r="E13" s="63" t="s">
        <v>211</v>
      </c>
      <c r="F13" s="63" t="s">
        <v>278</v>
      </c>
      <c r="G13" s="62">
        <v>3</v>
      </c>
      <c r="H13" s="62">
        <v>2</v>
      </c>
      <c r="I13" s="61" t="s">
        <v>320</v>
      </c>
      <c r="J13" s="60" t="s">
        <v>279</v>
      </c>
      <c r="K13" s="47"/>
      <c r="L13" s="46"/>
      <c r="M13" s="46"/>
    </row>
    <row r="14" spans="1:56" ht="82.5" customHeight="1" x14ac:dyDescent="0.2">
      <c r="A14" s="2">
        <v>2</v>
      </c>
      <c r="B14" s="62">
        <v>6.3</v>
      </c>
      <c r="C14" s="60" t="s">
        <v>280</v>
      </c>
      <c r="D14" s="60" t="s">
        <v>281</v>
      </c>
      <c r="E14" s="63" t="s">
        <v>214</v>
      </c>
      <c r="F14" s="63" t="s">
        <v>282</v>
      </c>
      <c r="G14" s="62">
        <v>1</v>
      </c>
      <c r="H14" s="62">
        <v>2</v>
      </c>
      <c r="I14" s="83" t="s">
        <v>198</v>
      </c>
      <c r="J14" s="60" t="s">
        <v>283</v>
      </c>
      <c r="K14" s="47"/>
      <c r="L14" s="46"/>
      <c r="M14" s="46"/>
    </row>
    <row r="15" spans="1:56" ht="76.5" x14ac:dyDescent="0.2">
      <c r="A15" s="2">
        <v>3</v>
      </c>
      <c r="B15" s="62">
        <v>6.5</v>
      </c>
      <c r="C15" s="60" t="s">
        <v>209</v>
      </c>
      <c r="D15" s="60" t="s">
        <v>284</v>
      </c>
      <c r="E15" s="63" t="s">
        <v>212</v>
      </c>
      <c r="F15" s="63" t="s">
        <v>210</v>
      </c>
      <c r="G15" s="62">
        <v>3</v>
      </c>
      <c r="H15" s="62">
        <v>2</v>
      </c>
      <c r="I15" s="61" t="s">
        <v>320</v>
      </c>
      <c r="J15" s="60" t="s">
        <v>285</v>
      </c>
      <c r="K15" s="47"/>
      <c r="L15" s="46"/>
      <c r="M15" s="46"/>
    </row>
    <row r="16" spans="1:56" ht="106.5" customHeight="1" x14ac:dyDescent="0.2">
      <c r="A16" s="2">
        <v>4</v>
      </c>
      <c r="B16" s="62">
        <v>6.7</v>
      </c>
      <c r="C16" s="60" t="s">
        <v>213</v>
      </c>
      <c r="D16" s="60" t="s">
        <v>286</v>
      </c>
      <c r="E16" s="63" t="s">
        <v>214</v>
      </c>
      <c r="F16" s="63" t="s">
        <v>287</v>
      </c>
      <c r="G16" s="62">
        <v>4</v>
      </c>
      <c r="H16" s="62">
        <v>4</v>
      </c>
      <c r="I16" s="82" t="s">
        <v>321</v>
      </c>
      <c r="J16" s="60" t="s">
        <v>288</v>
      </c>
      <c r="K16" s="47"/>
      <c r="L16" s="46"/>
      <c r="M16" s="46"/>
    </row>
    <row r="17" spans="1:13" ht="60.75" customHeight="1" x14ac:dyDescent="0.2">
      <c r="A17" s="2">
        <v>5</v>
      </c>
      <c r="B17" s="62">
        <v>6.8</v>
      </c>
      <c r="C17" s="60" t="s">
        <v>217</v>
      </c>
      <c r="D17" s="60" t="s">
        <v>216</v>
      </c>
      <c r="E17" s="63" t="s">
        <v>218</v>
      </c>
      <c r="F17" s="63" t="s">
        <v>219</v>
      </c>
      <c r="G17" s="62">
        <v>1</v>
      </c>
      <c r="H17" s="62">
        <v>2</v>
      </c>
      <c r="I17" s="83" t="s">
        <v>198</v>
      </c>
      <c r="J17" s="60" t="s">
        <v>289</v>
      </c>
      <c r="K17" s="47"/>
      <c r="L17" s="46"/>
      <c r="M17" s="46"/>
    </row>
    <row r="18" spans="1:13" ht="63.75" customHeight="1" x14ac:dyDescent="0.2">
      <c r="A18" s="2">
        <v>6</v>
      </c>
      <c r="B18" s="62">
        <v>6.8</v>
      </c>
      <c r="C18" s="60" t="s">
        <v>290</v>
      </c>
      <c r="D18" s="60" t="s">
        <v>291</v>
      </c>
      <c r="E18" s="63" t="s">
        <v>214</v>
      </c>
      <c r="F18" s="63" t="s">
        <v>292</v>
      </c>
      <c r="G18" s="62">
        <v>2</v>
      </c>
      <c r="H18" s="62">
        <v>2</v>
      </c>
      <c r="I18" s="83" t="s">
        <v>189</v>
      </c>
      <c r="J18" s="60" t="s">
        <v>293</v>
      </c>
      <c r="K18" s="47"/>
      <c r="L18" s="46"/>
      <c r="M18" s="46"/>
    </row>
    <row r="19" spans="1:13" ht="89.25" x14ac:dyDescent="0.2">
      <c r="A19" s="2">
        <v>7</v>
      </c>
      <c r="B19" s="59">
        <v>6.9</v>
      </c>
      <c r="C19" s="2" t="s">
        <v>215</v>
      </c>
      <c r="D19" s="2" t="s">
        <v>220</v>
      </c>
      <c r="E19" s="2" t="s">
        <v>221</v>
      </c>
      <c r="F19" s="2" t="s">
        <v>222</v>
      </c>
      <c r="G19" s="62">
        <v>3</v>
      </c>
      <c r="H19" s="62">
        <v>2</v>
      </c>
      <c r="I19" s="61" t="s">
        <v>320</v>
      </c>
      <c r="J19" s="72" t="s">
        <v>283</v>
      </c>
      <c r="K19" s="47"/>
      <c r="L19" s="46"/>
      <c r="M19" s="46"/>
    </row>
    <row r="20" spans="1:13" ht="76.5" x14ac:dyDescent="0.2">
      <c r="A20" s="2">
        <v>8</v>
      </c>
      <c r="B20" s="73">
        <v>6.11</v>
      </c>
      <c r="C20" s="2" t="s">
        <v>223</v>
      </c>
      <c r="D20" s="2" t="s">
        <v>224</v>
      </c>
      <c r="E20" s="2" t="s">
        <v>226</v>
      </c>
      <c r="F20" s="3" t="s">
        <v>225</v>
      </c>
      <c r="G20" s="62">
        <v>2</v>
      </c>
      <c r="H20" s="62">
        <v>2</v>
      </c>
      <c r="I20" s="83" t="s">
        <v>189</v>
      </c>
      <c r="J20" s="72" t="s">
        <v>294</v>
      </c>
      <c r="K20" s="47"/>
      <c r="L20" s="46"/>
      <c r="M20" s="46"/>
    </row>
  </sheetData>
  <autoFilter ref="A12:M12">
    <filterColumn colId="12">
      <filters>
        <filter val="BELUM TUTUP (DISEMAK SEMULA)"/>
        <filter val="BELUM TUTUP (PUSINGAN)"/>
        <filter val="TUTUP"/>
        <filter val="TUTUP _x000a_(MELEBIHI TEMPOH)"/>
      </filters>
    </filterColumn>
  </autoFilter>
  <mergeCells count="22">
    <mergeCell ref="B9:D9"/>
    <mergeCell ref="A10:C10"/>
    <mergeCell ref="D10:M10"/>
    <mergeCell ref="A11:A12"/>
    <mergeCell ref="B11:F11"/>
    <mergeCell ref="G11:I11"/>
    <mergeCell ref="J11:J12"/>
    <mergeCell ref="K11:M11"/>
    <mergeCell ref="B6:C6"/>
    <mergeCell ref="D6:F6"/>
    <mergeCell ref="J6:K6"/>
    <mergeCell ref="B7:C7"/>
    <mergeCell ref="D7:F7"/>
    <mergeCell ref="J7:K7"/>
    <mergeCell ref="B5:C5"/>
    <mergeCell ref="D5:F5"/>
    <mergeCell ref="J5:K5"/>
    <mergeCell ref="A1:M1"/>
    <mergeCell ref="B3:C3"/>
    <mergeCell ref="D3:F3"/>
    <mergeCell ref="B4:C4"/>
    <mergeCell ref="D4:F4"/>
  </mergeCells>
  <pageMargins left="0.47244094488188981" right="0.31496062992125984" top="0.35433070866141736" bottom="0.47244094488188981" header="0.31496062992125984" footer="0.31496062992125984"/>
  <pageSetup paperSize="8" scale="61" fitToWidth="0" orientation="landscape" r:id="rId1"/>
  <headerFooter>
    <oddFooter>&amp;C&amp;8&amp;P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BD17"/>
  <sheetViews>
    <sheetView topLeftCell="A14" zoomScale="80" zoomScaleNormal="80" workbookViewId="0">
      <selection activeCell="I17" sqref="I17"/>
    </sheetView>
  </sheetViews>
  <sheetFormatPr defaultColWidth="14.42578125" defaultRowHeight="12.75" x14ac:dyDescent="0.2"/>
  <cols>
    <col min="1" max="1" width="4.42578125" style="1" customWidth="1"/>
    <col min="2" max="2" width="12.140625" style="81" customWidth="1"/>
    <col min="3" max="3" width="34" style="1" customWidth="1"/>
    <col min="4" max="4" width="26" style="1" customWidth="1"/>
    <col min="5" max="5" width="24.5703125" style="5" customWidth="1"/>
    <col min="6" max="6" width="23.42578125" customWidth="1"/>
    <col min="7" max="7" width="11.28515625" customWidth="1"/>
    <col min="8" max="8" width="14.42578125" customWidth="1"/>
    <col min="9" max="9" width="8.7109375" customWidth="1"/>
    <col min="10" max="10" width="22.5703125" style="11" customWidth="1"/>
    <col min="11" max="11" width="12.7109375" style="11" customWidth="1"/>
    <col min="12" max="12" width="14.7109375" style="6" customWidth="1"/>
    <col min="13" max="13" width="11.28515625" style="6" customWidth="1"/>
    <col min="257" max="257" width="4.42578125" customWidth="1"/>
    <col min="258" max="258" width="12.140625" customWidth="1"/>
    <col min="259" max="259" width="34" customWidth="1"/>
    <col min="260" max="260" width="26" customWidth="1"/>
    <col min="261" max="261" width="24.5703125" customWidth="1"/>
    <col min="262" max="262" width="23.42578125" customWidth="1"/>
    <col min="263" max="263" width="11.28515625" customWidth="1"/>
    <col min="264" max="264" width="14.42578125" customWidth="1"/>
    <col min="265" max="265" width="8.7109375" customWidth="1"/>
    <col min="266" max="266" width="22.5703125" customWidth="1"/>
    <col min="267" max="267" width="12.7109375" customWidth="1"/>
    <col min="268" max="268" width="14.7109375" customWidth="1"/>
    <col min="269" max="269" width="11.28515625" customWidth="1"/>
    <col min="513" max="513" width="4.42578125" customWidth="1"/>
    <col min="514" max="514" width="12.140625" customWidth="1"/>
    <col min="515" max="515" width="34" customWidth="1"/>
    <col min="516" max="516" width="26" customWidth="1"/>
    <col min="517" max="517" width="24.5703125" customWidth="1"/>
    <col min="518" max="518" width="23.42578125" customWidth="1"/>
    <col min="519" max="519" width="11.28515625" customWidth="1"/>
    <col min="520" max="520" width="14.42578125" customWidth="1"/>
    <col min="521" max="521" width="8.7109375" customWidth="1"/>
    <col min="522" max="522" width="22.5703125" customWidth="1"/>
    <col min="523" max="523" width="12.7109375" customWidth="1"/>
    <col min="524" max="524" width="14.7109375" customWidth="1"/>
    <col min="525" max="525" width="11.28515625" customWidth="1"/>
    <col min="769" max="769" width="4.42578125" customWidth="1"/>
    <col min="770" max="770" width="12.140625" customWidth="1"/>
    <col min="771" max="771" width="34" customWidth="1"/>
    <col min="772" max="772" width="26" customWidth="1"/>
    <col min="773" max="773" width="24.5703125" customWidth="1"/>
    <col min="774" max="774" width="23.42578125" customWidth="1"/>
    <col min="775" max="775" width="11.28515625" customWidth="1"/>
    <col min="776" max="776" width="14.42578125" customWidth="1"/>
    <col min="777" max="777" width="8.7109375" customWidth="1"/>
    <col min="778" max="778" width="22.5703125" customWidth="1"/>
    <col min="779" max="779" width="12.7109375" customWidth="1"/>
    <col min="780" max="780" width="14.7109375" customWidth="1"/>
    <col min="781" max="781" width="11.28515625" customWidth="1"/>
    <col min="1025" max="1025" width="4.42578125" customWidth="1"/>
    <col min="1026" max="1026" width="12.140625" customWidth="1"/>
    <col min="1027" max="1027" width="34" customWidth="1"/>
    <col min="1028" max="1028" width="26" customWidth="1"/>
    <col min="1029" max="1029" width="24.5703125" customWidth="1"/>
    <col min="1030" max="1030" width="23.42578125" customWidth="1"/>
    <col min="1031" max="1031" width="11.28515625" customWidth="1"/>
    <col min="1032" max="1032" width="14.42578125" customWidth="1"/>
    <col min="1033" max="1033" width="8.7109375" customWidth="1"/>
    <col min="1034" max="1034" width="22.5703125" customWidth="1"/>
    <col min="1035" max="1035" width="12.7109375" customWidth="1"/>
    <col min="1036" max="1036" width="14.7109375" customWidth="1"/>
    <col min="1037" max="1037" width="11.28515625" customWidth="1"/>
    <col min="1281" max="1281" width="4.42578125" customWidth="1"/>
    <col min="1282" max="1282" width="12.140625" customWidth="1"/>
    <col min="1283" max="1283" width="34" customWidth="1"/>
    <col min="1284" max="1284" width="26" customWidth="1"/>
    <col min="1285" max="1285" width="24.5703125" customWidth="1"/>
    <col min="1286" max="1286" width="23.42578125" customWidth="1"/>
    <col min="1287" max="1287" width="11.28515625" customWidth="1"/>
    <col min="1288" max="1288" width="14.42578125" customWidth="1"/>
    <col min="1289" max="1289" width="8.7109375" customWidth="1"/>
    <col min="1290" max="1290" width="22.5703125" customWidth="1"/>
    <col min="1291" max="1291" width="12.7109375" customWidth="1"/>
    <col min="1292" max="1292" width="14.7109375" customWidth="1"/>
    <col min="1293" max="1293" width="11.28515625" customWidth="1"/>
    <col min="1537" max="1537" width="4.42578125" customWidth="1"/>
    <col min="1538" max="1538" width="12.140625" customWidth="1"/>
    <col min="1539" max="1539" width="34" customWidth="1"/>
    <col min="1540" max="1540" width="26" customWidth="1"/>
    <col min="1541" max="1541" width="24.5703125" customWidth="1"/>
    <col min="1542" max="1542" width="23.42578125" customWidth="1"/>
    <col min="1543" max="1543" width="11.28515625" customWidth="1"/>
    <col min="1544" max="1544" width="14.42578125" customWidth="1"/>
    <col min="1545" max="1545" width="8.7109375" customWidth="1"/>
    <col min="1546" max="1546" width="22.5703125" customWidth="1"/>
    <col min="1547" max="1547" width="12.7109375" customWidth="1"/>
    <col min="1548" max="1548" width="14.7109375" customWidth="1"/>
    <col min="1549" max="1549" width="11.28515625" customWidth="1"/>
    <col min="1793" max="1793" width="4.42578125" customWidth="1"/>
    <col min="1794" max="1794" width="12.140625" customWidth="1"/>
    <col min="1795" max="1795" width="34" customWidth="1"/>
    <col min="1796" max="1796" width="26" customWidth="1"/>
    <col min="1797" max="1797" width="24.5703125" customWidth="1"/>
    <col min="1798" max="1798" width="23.42578125" customWidth="1"/>
    <col min="1799" max="1799" width="11.28515625" customWidth="1"/>
    <col min="1800" max="1800" width="14.42578125" customWidth="1"/>
    <col min="1801" max="1801" width="8.7109375" customWidth="1"/>
    <col min="1802" max="1802" width="22.5703125" customWidth="1"/>
    <col min="1803" max="1803" width="12.7109375" customWidth="1"/>
    <col min="1804" max="1804" width="14.7109375" customWidth="1"/>
    <col min="1805" max="1805" width="11.28515625" customWidth="1"/>
    <col min="2049" max="2049" width="4.42578125" customWidth="1"/>
    <col min="2050" max="2050" width="12.140625" customWidth="1"/>
    <col min="2051" max="2051" width="34" customWidth="1"/>
    <col min="2052" max="2052" width="26" customWidth="1"/>
    <col min="2053" max="2053" width="24.5703125" customWidth="1"/>
    <col min="2054" max="2054" width="23.42578125" customWidth="1"/>
    <col min="2055" max="2055" width="11.28515625" customWidth="1"/>
    <col min="2056" max="2056" width="14.42578125" customWidth="1"/>
    <col min="2057" max="2057" width="8.7109375" customWidth="1"/>
    <col min="2058" max="2058" width="22.5703125" customWidth="1"/>
    <col min="2059" max="2059" width="12.7109375" customWidth="1"/>
    <col min="2060" max="2060" width="14.7109375" customWidth="1"/>
    <col min="2061" max="2061" width="11.28515625" customWidth="1"/>
    <col min="2305" max="2305" width="4.42578125" customWidth="1"/>
    <col min="2306" max="2306" width="12.140625" customWidth="1"/>
    <col min="2307" max="2307" width="34" customWidth="1"/>
    <col min="2308" max="2308" width="26" customWidth="1"/>
    <col min="2309" max="2309" width="24.5703125" customWidth="1"/>
    <col min="2310" max="2310" width="23.42578125" customWidth="1"/>
    <col min="2311" max="2311" width="11.28515625" customWidth="1"/>
    <col min="2312" max="2312" width="14.42578125" customWidth="1"/>
    <col min="2313" max="2313" width="8.7109375" customWidth="1"/>
    <col min="2314" max="2314" width="22.5703125" customWidth="1"/>
    <col min="2315" max="2315" width="12.7109375" customWidth="1"/>
    <col min="2316" max="2316" width="14.7109375" customWidth="1"/>
    <col min="2317" max="2317" width="11.28515625" customWidth="1"/>
    <col min="2561" max="2561" width="4.42578125" customWidth="1"/>
    <col min="2562" max="2562" width="12.140625" customWidth="1"/>
    <col min="2563" max="2563" width="34" customWidth="1"/>
    <col min="2564" max="2564" width="26" customWidth="1"/>
    <col min="2565" max="2565" width="24.5703125" customWidth="1"/>
    <col min="2566" max="2566" width="23.42578125" customWidth="1"/>
    <col min="2567" max="2567" width="11.28515625" customWidth="1"/>
    <col min="2568" max="2568" width="14.42578125" customWidth="1"/>
    <col min="2569" max="2569" width="8.7109375" customWidth="1"/>
    <col min="2570" max="2570" width="22.5703125" customWidth="1"/>
    <col min="2571" max="2571" width="12.7109375" customWidth="1"/>
    <col min="2572" max="2572" width="14.7109375" customWidth="1"/>
    <col min="2573" max="2573" width="11.28515625" customWidth="1"/>
    <col min="2817" max="2817" width="4.42578125" customWidth="1"/>
    <col min="2818" max="2818" width="12.140625" customWidth="1"/>
    <col min="2819" max="2819" width="34" customWidth="1"/>
    <col min="2820" max="2820" width="26" customWidth="1"/>
    <col min="2821" max="2821" width="24.5703125" customWidth="1"/>
    <col min="2822" max="2822" width="23.42578125" customWidth="1"/>
    <col min="2823" max="2823" width="11.28515625" customWidth="1"/>
    <col min="2824" max="2824" width="14.42578125" customWidth="1"/>
    <col min="2825" max="2825" width="8.7109375" customWidth="1"/>
    <col min="2826" max="2826" width="22.5703125" customWidth="1"/>
    <col min="2827" max="2827" width="12.7109375" customWidth="1"/>
    <col min="2828" max="2828" width="14.7109375" customWidth="1"/>
    <col min="2829" max="2829" width="11.28515625" customWidth="1"/>
    <col min="3073" max="3073" width="4.42578125" customWidth="1"/>
    <col min="3074" max="3074" width="12.140625" customWidth="1"/>
    <col min="3075" max="3075" width="34" customWidth="1"/>
    <col min="3076" max="3076" width="26" customWidth="1"/>
    <col min="3077" max="3077" width="24.5703125" customWidth="1"/>
    <col min="3078" max="3078" width="23.42578125" customWidth="1"/>
    <col min="3079" max="3079" width="11.28515625" customWidth="1"/>
    <col min="3080" max="3080" width="14.42578125" customWidth="1"/>
    <col min="3081" max="3081" width="8.7109375" customWidth="1"/>
    <col min="3082" max="3082" width="22.5703125" customWidth="1"/>
    <col min="3083" max="3083" width="12.7109375" customWidth="1"/>
    <col min="3084" max="3084" width="14.7109375" customWidth="1"/>
    <col min="3085" max="3085" width="11.28515625" customWidth="1"/>
    <col min="3329" max="3329" width="4.42578125" customWidth="1"/>
    <col min="3330" max="3330" width="12.140625" customWidth="1"/>
    <col min="3331" max="3331" width="34" customWidth="1"/>
    <col min="3332" max="3332" width="26" customWidth="1"/>
    <col min="3333" max="3333" width="24.5703125" customWidth="1"/>
    <col min="3334" max="3334" width="23.42578125" customWidth="1"/>
    <col min="3335" max="3335" width="11.28515625" customWidth="1"/>
    <col min="3336" max="3336" width="14.42578125" customWidth="1"/>
    <col min="3337" max="3337" width="8.7109375" customWidth="1"/>
    <col min="3338" max="3338" width="22.5703125" customWidth="1"/>
    <col min="3339" max="3339" width="12.7109375" customWidth="1"/>
    <col min="3340" max="3340" width="14.7109375" customWidth="1"/>
    <col min="3341" max="3341" width="11.28515625" customWidth="1"/>
    <col min="3585" max="3585" width="4.42578125" customWidth="1"/>
    <col min="3586" max="3586" width="12.140625" customWidth="1"/>
    <col min="3587" max="3587" width="34" customWidth="1"/>
    <col min="3588" max="3588" width="26" customWidth="1"/>
    <col min="3589" max="3589" width="24.5703125" customWidth="1"/>
    <col min="3590" max="3590" width="23.42578125" customWidth="1"/>
    <col min="3591" max="3591" width="11.28515625" customWidth="1"/>
    <col min="3592" max="3592" width="14.42578125" customWidth="1"/>
    <col min="3593" max="3593" width="8.7109375" customWidth="1"/>
    <col min="3594" max="3594" width="22.5703125" customWidth="1"/>
    <col min="3595" max="3595" width="12.7109375" customWidth="1"/>
    <col min="3596" max="3596" width="14.7109375" customWidth="1"/>
    <col min="3597" max="3597" width="11.28515625" customWidth="1"/>
    <col min="3841" max="3841" width="4.42578125" customWidth="1"/>
    <col min="3842" max="3842" width="12.140625" customWidth="1"/>
    <col min="3843" max="3843" width="34" customWidth="1"/>
    <col min="3844" max="3844" width="26" customWidth="1"/>
    <col min="3845" max="3845" width="24.5703125" customWidth="1"/>
    <col min="3846" max="3846" width="23.42578125" customWidth="1"/>
    <col min="3847" max="3847" width="11.28515625" customWidth="1"/>
    <col min="3848" max="3848" width="14.42578125" customWidth="1"/>
    <col min="3849" max="3849" width="8.7109375" customWidth="1"/>
    <col min="3850" max="3850" width="22.5703125" customWidth="1"/>
    <col min="3851" max="3851" width="12.7109375" customWidth="1"/>
    <col min="3852" max="3852" width="14.7109375" customWidth="1"/>
    <col min="3853" max="3853" width="11.28515625" customWidth="1"/>
    <col min="4097" max="4097" width="4.42578125" customWidth="1"/>
    <col min="4098" max="4098" width="12.140625" customWidth="1"/>
    <col min="4099" max="4099" width="34" customWidth="1"/>
    <col min="4100" max="4100" width="26" customWidth="1"/>
    <col min="4101" max="4101" width="24.5703125" customWidth="1"/>
    <col min="4102" max="4102" width="23.42578125" customWidth="1"/>
    <col min="4103" max="4103" width="11.28515625" customWidth="1"/>
    <col min="4104" max="4104" width="14.42578125" customWidth="1"/>
    <col min="4105" max="4105" width="8.7109375" customWidth="1"/>
    <col min="4106" max="4106" width="22.5703125" customWidth="1"/>
    <col min="4107" max="4107" width="12.7109375" customWidth="1"/>
    <col min="4108" max="4108" width="14.7109375" customWidth="1"/>
    <col min="4109" max="4109" width="11.28515625" customWidth="1"/>
    <col min="4353" max="4353" width="4.42578125" customWidth="1"/>
    <col min="4354" max="4354" width="12.140625" customWidth="1"/>
    <col min="4355" max="4355" width="34" customWidth="1"/>
    <col min="4356" max="4356" width="26" customWidth="1"/>
    <col min="4357" max="4357" width="24.5703125" customWidth="1"/>
    <col min="4358" max="4358" width="23.42578125" customWidth="1"/>
    <col min="4359" max="4359" width="11.28515625" customWidth="1"/>
    <col min="4360" max="4360" width="14.42578125" customWidth="1"/>
    <col min="4361" max="4361" width="8.7109375" customWidth="1"/>
    <col min="4362" max="4362" width="22.5703125" customWidth="1"/>
    <col min="4363" max="4363" width="12.7109375" customWidth="1"/>
    <col min="4364" max="4364" width="14.7109375" customWidth="1"/>
    <col min="4365" max="4365" width="11.28515625" customWidth="1"/>
    <col min="4609" max="4609" width="4.42578125" customWidth="1"/>
    <col min="4610" max="4610" width="12.140625" customWidth="1"/>
    <col min="4611" max="4611" width="34" customWidth="1"/>
    <col min="4612" max="4612" width="26" customWidth="1"/>
    <col min="4613" max="4613" width="24.5703125" customWidth="1"/>
    <col min="4614" max="4614" width="23.42578125" customWidth="1"/>
    <col min="4615" max="4615" width="11.28515625" customWidth="1"/>
    <col min="4616" max="4616" width="14.42578125" customWidth="1"/>
    <col min="4617" max="4617" width="8.7109375" customWidth="1"/>
    <col min="4618" max="4618" width="22.5703125" customWidth="1"/>
    <col min="4619" max="4619" width="12.7109375" customWidth="1"/>
    <col min="4620" max="4620" width="14.7109375" customWidth="1"/>
    <col min="4621" max="4621" width="11.28515625" customWidth="1"/>
    <col min="4865" max="4865" width="4.42578125" customWidth="1"/>
    <col min="4866" max="4866" width="12.140625" customWidth="1"/>
    <col min="4867" max="4867" width="34" customWidth="1"/>
    <col min="4868" max="4868" width="26" customWidth="1"/>
    <col min="4869" max="4869" width="24.5703125" customWidth="1"/>
    <col min="4870" max="4870" width="23.42578125" customWidth="1"/>
    <col min="4871" max="4871" width="11.28515625" customWidth="1"/>
    <col min="4872" max="4872" width="14.42578125" customWidth="1"/>
    <col min="4873" max="4873" width="8.7109375" customWidth="1"/>
    <col min="4874" max="4874" width="22.5703125" customWidth="1"/>
    <col min="4875" max="4875" width="12.7109375" customWidth="1"/>
    <col min="4876" max="4876" width="14.7109375" customWidth="1"/>
    <col min="4877" max="4877" width="11.28515625" customWidth="1"/>
    <col min="5121" max="5121" width="4.42578125" customWidth="1"/>
    <col min="5122" max="5122" width="12.140625" customWidth="1"/>
    <col min="5123" max="5123" width="34" customWidth="1"/>
    <col min="5124" max="5124" width="26" customWidth="1"/>
    <col min="5125" max="5125" width="24.5703125" customWidth="1"/>
    <col min="5126" max="5126" width="23.42578125" customWidth="1"/>
    <col min="5127" max="5127" width="11.28515625" customWidth="1"/>
    <col min="5128" max="5128" width="14.42578125" customWidth="1"/>
    <col min="5129" max="5129" width="8.7109375" customWidth="1"/>
    <col min="5130" max="5130" width="22.5703125" customWidth="1"/>
    <col min="5131" max="5131" width="12.7109375" customWidth="1"/>
    <col min="5132" max="5132" width="14.7109375" customWidth="1"/>
    <col min="5133" max="5133" width="11.28515625" customWidth="1"/>
    <col min="5377" max="5377" width="4.42578125" customWidth="1"/>
    <col min="5378" max="5378" width="12.140625" customWidth="1"/>
    <col min="5379" max="5379" width="34" customWidth="1"/>
    <col min="5380" max="5380" width="26" customWidth="1"/>
    <col min="5381" max="5381" width="24.5703125" customWidth="1"/>
    <col min="5382" max="5382" width="23.42578125" customWidth="1"/>
    <col min="5383" max="5383" width="11.28515625" customWidth="1"/>
    <col min="5384" max="5384" width="14.42578125" customWidth="1"/>
    <col min="5385" max="5385" width="8.7109375" customWidth="1"/>
    <col min="5386" max="5386" width="22.5703125" customWidth="1"/>
    <col min="5387" max="5387" width="12.7109375" customWidth="1"/>
    <col min="5388" max="5388" width="14.7109375" customWidth="1"/>
    <col min="5389" max="5389" width="11.28515625" customWidth="1"/>
    <col min="5633" max="5633" width="4.42578125" customWidth="1"/>
    <col min="5634" max="5634" width="12.140625" customWidth="1"/>
    <col min="5635" max="5635" width="34" customWidth="1"/>
    <col min="5636" max="5636" width="26" customWidth="1"/>
    <col min="5637" max="5637" width="24.5703125" customWidth="1"/>
    <col min="5638" max="5638" width="23.42578125" customWidth="1"/>
    <col min="5639" max="5639" width="11.28515625" customWidth="1"/>
    <col min="5640" max="5640" width="14.42578125" customWidth="1"/>
    <col min="5641" max="5641" width="8.7109375" customWidth="1"/>
    <col min="5642" max="5642" width="22.5703125" customWidth="1"/>
    <col min="5643" max="5643" width="12.7109375" customWidth="1"/>
    <col min="5644" max="5644" width="14.7109375" customWidth="1"/>
    <col min="5645" max="5645" width="11.28515625" customWidth="1"/>
    <col min="5889" max="5889" width="4.42578125" customWidth="1"/>
    <col min="5890" max="5890" width="12.140625" customWidth="1"/>
    <col min="5891" max="5891" width="34" customWidth="1"/>
    <col min="5892" max="5892" width="26" customWidth="1"/>
    <col min="5893" max="5893" width="24.5703125" customWidth="1"/>
    <col min="5894" max="5894" width="23.42578125" customWidth="1"/>
    <col min="5895" max="5895" width="11.28515625" customWidth="1"/>
    <col min="5896" max="5896" width="14.42578125" customWidth="1"/>
    <col min="5897" max="5897" width="8.7109375" customWidth="1"/>
    <col min="5898" max="5898" width="22.5703125" customWidth="1"/>
    <col min="5899" max="5899" width="12.7109375" customWidth="1"/>
    <col min="5900" max="5900" width="14.7109375" customWidth="1"/>
    <col min="5901" max="5901" width="11.28515625" customWidth="1"/>
    <col min="6145" max="6145" width="4.42578125" customWidth="1"/>
    <col min="6146" max="6146" width="12.140625" customWidth="1"/>
    <col min="6147" max="6147" width="34" customWidth="1"/>
    <col min="6148" max="6148" width="26" customWidth="1"/>
    <col min="6149" max="6149" width="24.5703125" customWidth="1"/>
    <col min="6150" max="6150" width="23.42578125" customWidth="1"/>
    <col min="6151" max="6151" width="11.28515625" customWidth="1"/>
    <col min="6152" max="6152" width="14.42578125" customWidth="1"/>
    <col min="6153" max="6153" width="8.7109375" customWidth="1"/>
    <col min="6154" max="6154" width="22.5703125" customWidth="1"/>
    <col min="6155" max="6155" width="12.7109375" customWidth="1"/>
    <col min="6156" max="6156" width="14.7109375" customWidth="1"/>
    <col min="6157" max="6157" width="11.28515625" customWidth="1"/>
    <col min="6401" max="6401" width="4.42578125" customWidth="1"/>
    <col min="6402" max="6402" width="12.140625" customWidth="1"/>
    <col min="6403" max="6403" width="34" customWidth="1"/>
    <col min="6404" max="6404" width="26" customWidth="1"/>
    <col min="6405" max="6405" width="24.5703125" customWidth="1"/>
    <col min="6406" max="6406" width="23.42578125" customWidth="1"/>
    <col min="6407" max="6407" width="11.28515625" customWidth="1"/>
    <col min="6408" max="6408" width="14.42578125" customWidth="1"/>
    <col min="6409" max="6409" width="8.7109375" customWidth="1"/>
    <col min="6410" max="6410" width="22.5703125" customWidth="1"/>
    <col min="6411" max="6411" width="12.7109375" customWidth="1"/>
    <col min="6412" max="6412" width="14.7109375" customWidth="1"/>
    <col min="6413" max="6413" width="11.28515625" customWidth="1"/>
    <col min="6657" max="6657" width="4.42578125" customWidth="1"/>
    <col min="6658" max="6658" width="12.140625" customWidth="1"/>
    <col min="6659" max="6659" width="34" customWidth="1"/>
    <col min="6660" max="6660" width="26" customWidth="1"/>
    <col min="6661" max="6661" width="24.5703125" customWidth="1"/>
    <col min="6662" max="6662" width="23.42578125" customWidth="1"/>
    <col min="6663" max="6663" width="11.28515625" customWidth="1"/>
    <col min="6664" max="6664" width="14.42578125" customWidth="1"/>
    <col min="6665" max="6665" width="8.7109375" customWidth="1"/>
    <col min="6666" max="6666" width="22.5703125" customWidth="1"/>
    <col min="6667" max="6667" width="12.7109375" customWidth="1"/>
    <col min="6668" max="6668" width="14.7109375" customWidth="1"/>
    <col min="6669" max="6669" width="11.28515625" customWidth="1"/>
    <col min="6913" max="6913" width="4.42578125" customWidth="1"/>
    <col min="6914" max="6914" width="12.140625" customWidth="1"/>
    <col min="6915" max="6915" width="34" customWidth="1"/>
    <col min="6916" max="6916" width="26" customWidth="1"/>
    <col min="6917" max="6917" width="24.5703125" customWidth="1"/>
    <col min="6918" max="6918" width="23.42578125" customWidth="1"/>
    <col min="6919" max="6919" width="11.28515625" customWidth="1"/>
    <col min="6920" max="6920" width="14.42578125" customWidth="1"/>
    <col min="6921" max="6921" width="8.7109375" customWidth="1"/>
    <col min="6922" max="6922" width="22.5703125" customWidth="1"/>
    <col min="6923" max="6923" width="12.7109375" customWidth="1"/>
    <col min="6924" max="6924" width="14.7109375" customWidth="1"/>
    <col min="6925" max="6925" width="11.28515625" customWidth="1"/>
    <col min="7169" max="7169" width="4.42578125" customWidth="1"/>
    <col min="7170" max="7170" width="12.140625" customWidth="1"/>
    <col min="7171" max="7171" width="34" customWidth="1"/>
    <col min="7172" max="7172" width="26" customWidth="1"/>
    <col min="7173" max="7173" width="24.5703125" customWidth="1"/>
    <col min="7174" max="7174" width="23.42578125" customWidth="1"/>
    <col min="7175" max="7175" width="11.28515625" customWidth="1"/>
    <col min="7176" max="7176" width="14.42578125" customWidth="1"/>
    <col min="7177" max="7177" width="8.7109375" customWidth="1"/>
    <col min="7178" max="7178" width="22.5703125" customWidth="1"/>
    <col min="7179" max="7179" width="12.7109375" customWidth="1"/>
    <col min="7180" max="7180" width="14.7109375" customWidth="1"/>
    <col min="7181" max="7181" width="11.28515625" customWidth="1"/>
    <col min="7425" max="7425" width="4.42578125" customWidth="1"/>
    <col min="7426" max="7426" width="12.140625" customWidth="1"/>
    <col min="7427" max="7427" width="34" customWidth="1"/>
    <col min="7428" max="7428" width="26" customWidth="1"/>
    <col min="7429" max="7429" width="24.5703125" customWidth="1"/>
    <col min="7430" max="7430" width="23.42578125" customWidth="1"/>
    <col min="7431" max="7431" width="11.28515625" customWidth="1"/>
    <col min="7432" max="7432" width="14.42578125" customWidth="1"/>
    <col min="7433" max="7433" width="8.7109375" customWidth="1"/>
    <col min="7434" max="7434" width="22.5703125" customWidth="1"/>
    <col min="7435" max="7435" width="12.7109375" customWidth="1"/>
    <col min="7436" max="7436" width="14.7109375" customWidth="1"/>
    <col min="7437" max="7437" width="11.28515625" customWidth="1"/>
    <col min="7681" max="7681" width="4.42578125" customWidth="1"/>
    <col min="7682" max="7682" width="12.140625" customWidth="1"/>
    <col min="7683" max="7683" width="34" customWidth="1"/>
    <col min="7684" max="7684" width="26" customWidth="1"/>
    <col min="7685" max="7685" width="24.5703125" customWidth="1"/>
    <col min="7686" max="7686" width="23.42578125" customWidth="1"/>
    <col min="7687" max="7687" width="11.28515625" customWidth="1"/>
    <col min="7688" max="7688" width="14.42578125" customWidth="1"/>
    <col min="7689" max="7689" width="8.7109375" customWidth="1"/>
    <col min="7690" max="7690" width="22.5703125" customWidth="1"/>
    <col min="7691" max="7691" width="12.7109375" customWidth="1"/>
    <col min="7692" max="7692" width="14.7109375" customWidth="1"/>
    <col min="7693" max="7693" width="11.28515625" customWidth="1"/>
    <col min="7937" max="7937" width="4.42578125" customWidth="1"/>
    <col min="7938" max="7938" width="12.140625" customWidth="1"/>
    <col min="7939" max="7939" width="34" customWidth="1"/>
    <col min="7940" max="7940" width="26" customWidth="1"/>
    <col min="7941" max="7941" width="24.5703125" customWidth="1"/>
    <col min="7942" max="7942" width="23.42578125" customWidth="1"/>
    <col min="7943" max="7943" width="11.28515625" customWidth="1"/>
    <col min="7944" max="7944" width="14.42578125" customWidth="1"/>
    <col min="7945" max="7945" width="8.7109375" customWidth="1"/>
    <col min="7946" max="7946" width="22.5703125" customWidth="1"/>
    <col min="7947" max="7947" width="12.7109375" customWidth="1"/>
    <col min="7948" max="7948" width="14.7109375" customWidth="1"/>
    <col min="7949" max="7949" width="11.28515625" customWidth="1"/>
    <col min="8193" max="8193" width="4.42578125" customWidth="1"/>
    <col min="8194" max="8194" width="12.140625" customWidth="1"/>
    <col min="8195" max="8195" width="34" customWidth="1"/>
    <col min="8196" max="8196" width="26" customWidth="1"/>
    <col min="8197" max="8197" width="24.5703125" customWidth="1"/>
    <col min="8198" max="8198" width="23.42578125" customWidth="1"/>
    <col min="8199" max="8199" width="11.28515625" customWidth="1"/>
    <col min="8200" max="8200" width="14.42578125" customWidth="1"/>
    <col min="8201" max="8201" width="8.7109375" customWidth="1"/>
    <col min="8202" max="8202" width="22.5703125" customWidth="1"/>
    <col min="8203" max="8203" width="12.7109375" customWidth="1"/>
    <col min="8204" max="8204" width="14.7109375" customWidth="1"/>
    <col min="8205" max="8205" width="11.28515625" customWidth="1"/>
    <col min="8449" max="8449" width="4.42578125" customWidth="1"/>
    <col min="8450" max="8450" width="12.140625" customWidth="1"/>
    <col min="8451" max="8451" width="34" customWidth="1"/>
    <col min="8452" max="8452" width="26" customWidth="1"/>
    <col min="8453" max="8453" width="24.5703125" customWidth="1"/>
    <col min="8454" max="8454" width="23.42578125" customWidth="1"/>
    <col min="8455" max="8455" width="11.28515625" customWidth="1"/>
    <col min="8456" max="8456" width="14.42578125" customWidth="1"/>
    <col min="8457" max="8457" width="8.7109375" customWidth="1"/>
    <col min="8458" max="8458" width="22.5703125" customWidth="1"/>
    <col min="8459" max="8459" width="12.7109375" customWidth="1"/>
    <col min="8460" max="8460" width="14.7109375" customWidth="1"/>
    <col min="8461" max="8461" width="11.28515625" customWidth="1"/>
    <col min="8705" max="8705" width="4.42578125" customWidth="1"/>
    <col min="8706" max="8706" width="12.140625" customWidth="1"/>
    <col min="8707" max="8707" width="34" customWidth="1"/>
    <col min="8708" max="8708" width="26" customWidth="1"/>
    <col min="8709" max="8709" width="24.5703125" customWidth="1"/>
    <col min="8710" max="8710" width="23.42578125" customWidth="1"/>
    <col min="8711" max="8711" width="11.28515625" customWidth="1"/>
    <col min="8712" max="8712" width="14.42578125" customWidth="1"/>
    <col min="8713" max="8713" width="8.7109375" customWidth="1"/>
    <col min="8714" max="8714" width="22.5703125" customWidth="1"/>
    <col min="8715" max="8715" width="12.7109375" customWidth="1"/>
    <col min="8716" max="8716" width="14.7109375" customWidth="1"/>
    <col min="8717" max="8717" width="11.28515625" customWidth="1"/>
    <col min="8961" max="8961" width="4.42578125" customWidth="1"/>
    <col min="8962" max="8962" width="12.140625" customWidth="1"/>
    <col min="8963" max="8963" width="34" customWidth="1"/>
    <col min="8964" max="8964" width="26" customWidth="1"/>
    <col min="8965" max="8965" width="24.5703125" customWidth="1"/>
    <col min="8966" max="8966" width="23.42578125" customWidth="1"/>
    <col min="8967" max="8967" width="11.28515625" customWidth="1"/>
    <col min="8968" max="8968" width="14.42578125" customWidth="1"/>
    <col min="8969" max="8969" width="8.7109375" customWidth="1"/>
    <col min="8970" max="8970" width="22.5703125" customWidth="1"/>
    <col min="8971" max="8971" width="12.7109375" customWidth="1"/>
    <col min="8972" max="8972" width="14.7109375" customWidth="1"/>
    <col min="8973" max="8973" width="11.28515625" customWidth="1"/>
    <col min="9217" max="9217" width="4.42578125" customWidth="1"/>
    <col min="9218" max="9218" width="12.140625" customWidth="1"/>
    <col min="9219" max="9219" width="34" customWidth="1"/>
    <col min="9220" max="9220" width="26" customWidth="1"/>
    <col min="9221" max="9221" width="24.5703125" customWidth="1"/>
    <col min="9222" max="9222" width="23.42578125" customWidth="1"/>
    <col min="9223" max="9223" width="11.28515625" customWidth="1"/>
    <col min="9224" max="9224" width="14.42578125" customWidth="1"/>
    <col min="9225" max="9225" width="8.7109375" customWidth="1"/>
    <col min="9226" max="9226" width="22.5703125" customWidth="1"/>
    <col min="9227" max="9227" width="12.7109375" customWidth="1"/>
    <col min="9228" max="9228" width="14.7109375" customWidth="1"/>
    <col min="9229" max="9229" width="11.28515625" customWidth="1"/>
    <col min="9473" max="9473" width="4.42578125" customWidth="1"/>
    <col min="9474" max="9474" width="12.140625" customWidth="1"/>
    <col min="9475" max="9475" width="34" customWidth="1"/>
    <col min="9476" max="9476" width="26" customWidth="1"/>
    <col min="9477" max="9477" width="24.5703125" customWidth="1"/>
    <col min="9478" max="9478" width="23.42578125" customWidth="1"/>
    <col min="9479" max="9479" width="11.28515625" customWidth="1"/>
    <col min="9480" max="9480" width="14.42578125" customWidth="1"/>
    <col min="9481" max="9481" width="8.7109375" customWidth="1"/>
    <col min="9482" max="9482" width="22.5703125" customWidth="1"/>
    <col min="9483" max="9483" width="12.7109375" customWidth="1"/>
    <col min="9484" max="9484" width="14.7109375" customWidth="1"/>
    <col min="9485" max="9485" width="11.28515625" customWidth="1"/>
    <col min="9729" max="9729" width="4.42578125" customWidth="1"/>
    <col min="9730" max="9730" width="12.140625" customWidth="1"/>
    <col min="9731" max="9731" width="34" customWidth="1"/>
    <col min="9732" max="9732" width="26" customWidth="1"/>
    <col min="9733" max="9733" width="24.5703125" customWidth="1"/>
    <col min="9734" max="9734" width="23.42578125" customWidth="1"/>
    <col min="9735" max="9735" width="11.28515625" customWidth="1"/>
    <col min="9736" max="9736" width="14.42578125" customWidth="1"/>
    <col min="9737" max="9737" width="8.7109375" customWidth="1"/>
    <col min="9738" max="9738" width="22.5703125" customWidth="1"/>
    <col min="9739" max="9739" width="12.7109375" customWidth="1"/>
    <col min="9740" max="9740" width="14.7109375" customWidth="1"/>
    <col min="9741" max="9741" width="11.28515625" customWidth="1"/>
    <col min="9985" max="9985" width="4.42578125" customWidth="1"/>
    <col min="9986" max="9986" width="12.140625" customWidth="1"/>
    <col min="9987" max="9987" width="34" customWidth="1"/>
    <col min="9988" max="9988" width="26" customWidth="1"/>
    <col min="9989" max="9989" width="24.5703125" customWidth="1"/>
    <col min="9990" max="9990" width="23.42578125" customWidth="1"/>
    <col min="9991" max="9991" width="11.28515625" customWidth="1"/>
    <col min="9992" max="9992" width="14.42578125" customWidth="1"/>
    <col min="9993" max="9993" width="8.7109375" customWidth="1"/>
    <col min="9994" max="9994" width="22.5703125" customWidth="1"/>
    <col min="9995" max="9995" width="12.7109375" customWidth="1"/>
    <col min="9996" max="9996" width="14.7109375" customWidth="1"/>
    <col min="9997" max="9997" width="11.28515625" customWidth="1"/>
    <col min="10241" max="10241" width="4.42578125" customWidth="1"/>
    <col min="10242" max="10242" width="12.140625" customWidth="1"/>
    <col min="10243" max="10243" width="34" customWidth="1"/>
    <col min="10244" max="10244" width="26" customWidth="1"/>
    <col min="10245" max="10245" width="24.5703125" customWidth="1"/>
    <col min="10246" max="10246" width="23.42578125" customWidth="1"/>
    <col min="10247" max="10247" width="11.28515625" customWidth="1"/>
    <col min="10248" max="10248" width="14.42578125" customWidth="1"/>
    <col min="10249" max="10249" width="8.7109375" customWidth="1"/>
    <col min="10250" max="10250" width="22.5703125" customWidth="1"/>
    <col min="10251" max="10251" width="12.7109375" customWidth="1"/>
    <col min="10252" max="10252" width="14.7109375" customWidth="1"/>
    <col min="10253" max="10253" width="11.28515625" customWidth="1"/>
    <col min="10497" max="10497" width="4.42578125" customWidth="1"/>
    <col min="10498" max="10498" width="12.140625" customWidth="1"/>
    <col min="10499" max="10499" width="34" customWidth="1"/>
    <col min="10500" max="10500" width="26" customWidth="1"/>
    <col min="10501" max="10501" width="24.5703125" customWidth="1"/>
    <col min="10502" max="10502" width="23.42578125" customWidth="1"/>
    <col min="10503" max="10503" width="11.28515625" customWidth="1"/>
    <col min="10504" max="10504" width="14.42578125" customWidth="1"/>
    <col min="10505" max="10505" width="8.7109375" customWidth="1"/>
    <col min="10506" max="10506" width="22.5703125" customWidth="1"/>
    <col min="10507" max="10507" width="12.7109375" customWidth="1"/>
    <col min="10508" max="10508" width="14.7109375" customWidth="1"/>
    <col min="10509" max="10509" width="11.28515625" customWidth="1"/>
    <col min="10753" max="10753" width="4.42578125" customWidth="1"/>
    <col min="10754" max="10754" width="12.140625" customWidth="1"/>
    <col min="10755" max="10755" width="34" customWidth="1"/>
    <col min="10756" max="10756" width="26" customWidth="1"/>
    <col min="10757" max="10757" width="24.5703125" customWidth="1"/>
    <col min="10758" max="10758" width="23.42578125" customWidth="1"/>
    <col min="10759" max="10759" width="11.28515625" customWidth="1"/>
    <col min="10760" max="10760" width="14.42578125" customWidth="1"/>
    <col min="10761" max="10761" width="8.7109375" customWidth="1"/>
    <col min="10762" max="10762" width="22.5703125" customWidth="1"/>
    <col min="10763" max="10763" width="12.7109375" customWidth="1"/>
    <col min="10764" max="10764" width="14.7109375" customWidth="1"/>
    <col min="10765" max="10765" width="11.28515625" customWidth="1"/>
    <col min="11009" max="11009" width="4.42578125" customWidth="1"/>
    <col min="11010" max="11010" width="12.140625" customWidth="1"/>
    <col min="11011" max="11011" width="34" customWidth="1"/>
    <col min="11012" max="11012" width="26" customWidth="1"/>
    <col min="11013" max="11013" width="24.5703125" customWidth="1"/>
    <col min="11014" max="11014" width="23.42578125" customWidth="1"/>
    <col min="11015" max="11015" width="11.28515625" customWidth="1"/>
    <col min="11016" max="11016" width="14.42578125" customWidth="1"/>
    <col min="11017" max="11017" width="8.7109375" customWidth="1"/>
    <col min="11018" max="11018" width="22.5703125" customWidth="1"/>
    <col min="11019" max="11019" width="12.7109375" customWidth="1"/>
    <col min="11020" max="11020" width="14.7109375" customWidth="1"/>
    <col min="11021" max="11021" width="11.28515625" customWidth="1"/>
    <col min="11265" max="11265" width="4.42578125" customWidth="1"/>
    <col min="11266" max="11266" width="12.140625" customWidth="1"/>
    <col min="11267" max="11267" width="34" customWidth="1"/>
    <col min="11268" max="11268" width="26" customWidth="1"/>
    <col min="11269" max="11269" width="24.5703125" customWidth="1"/>
    <col min="11270" max="11270" width="23.42578125" customWidth="1"/>
    <col min="11271" max="11271" width="11.28515625" customWidth="1"/>
    <col min="11272" max="11272" width="14.42578125" customWidth="1"/>
    <col min="11273" max="11273" width="8.7109375" customWidth="1"/>
    <col min="11274" max="11274" width="22.5703125" customWidth="1"/>
    <col min="11275" max="11275" width="12.7109375" customWidth="1"/>
    <col min="11276" max="11276" width="14.7109375" customWidth="1"/>
    <col min="11277" max="11277" width="11.28515625" customWidth="1"/>
    <col min="11521" max="11521" width="4.42578125" customWidth="1"/>
    <col min="11522" max="11522" width="12.140625" customWidth="1"/>
    <col min="11523" max="11523" width="34" customWidth="1"/>
    <col min="11524" max="11524" width="26" customWidth="1"/>
    <col min="11525" max="11525" width="24.5703125" customWidth="1"/>
    <col min="11526" max="11526" width="23.42578125" customWidth="1"/>
    <col min="11527" max="11527" width="11.28515625" customWidth="1"/>
    <col min="11528" max="11528" width="14.42578125" customWidth="1"/>
    <col min="11529" max="11529" width="8.7109375" customWidth="1"/>
    <col min="11530" max="11530" width="22.5703125" customWidth="1"/>
    <col min="11531" max="11531" width="12.7109375" customWidth="1"/>
    <col min="11532" max="11532" width="14.7109375" customWidth="1"/>
    <col min="11533" max="11533" width="11.28515625" customWidth="1"/>
    <col min="11777" max="11777" width="4.42578125" customWidth="1"/>
    <col min="11778" max="11778" width="12.140625" customWidth="1"/>
    <col min="11779" max="11779" width="34" customWidth="1"/>
    <col min="11780" max="11780" width="26" customWidth="1"/>
    <col min="11781" max="11781" width="24.5703125" customWidth="1"/>
    <col min="11782" max="11782" width="23.42578125" customWidth="1"/>
    <col min="11783" max="11783" width="11.28515625" customWidth="1"/>
    <col min="11784" max="11784" width="14.42578125" customWidth="1"/>
    <col min="11785" max="11785" width="8.7109375" customWidth="1"/>
    <col min="11786" max="11786" width="22.5703125" customWidth="1"/>
    <col min="11787" max="11787" width="12.7109375" customWidth="1"/>
    <col min="11788" max="11788" width="14.7109375" customWidth="1"/>
    <col min="11789" max="11789" width="11.28515625" customWidth="1"/>
    <col min="12033" max="12033" width="4.42578125" customWidth="1"/>
    <col min="12034" max="12034" width="12.140625" customWidth="1"/>
    <col min="12035" max="12035" width="34" customWidth="1"/>
    <col min="12036" max="12036" width="26" customWidth="1"/>
    <col min="12037" max="12037" width="24.5703125" customWidth="1"/>
    <col min="12038" max="12038" width="23.42578125" customWidth="1"/>
    <col min="12039" max="12039" width="11.28515625" customWidth="1"/>
    <col min="12040" max="12040" width="14.42578125" customWidth="1"/>
    <col min="12041" max="12041" width="8.7109375" customWidth="1"/>
    <col min="12042" max="12042" width="22.5703125" customWidth="1"/>
    <col min="12043" max="12043" width="12.7109375" customWidth="1"/>
    <col min="12044" max="12044" width="14.7109375" customWidth="1"/>
    <col min="12045" max="12045" width="11.28515625" customWidth="1"/>
    <col min="12289" max="12289" width="4.42578125" customWidth="1"/>
    <col min="12290" max="12290" width="12.140625" customWidth="1"/>
    <col min="12291" max="12291" width="34" customWidth="1"/>
    <col min="12292" max="12292" width="26" customWidth="1"/>
    <col min="12293" max="12293" width="24.5703125" customWidth="1"/>
    <col min="12294" max="12294" width="23.42578125" customWidth="1"/>
    <col min="12295" max="12295" width="11.28515625" customWidth="1"/>
    <col min="12296" max="12296" width="14.42578125" customWidth="1"/>
    <col min="12297" max="12297" width="8.7109375" customWidth="1"/>
    <col min="12298" max="12298" width="22.5703125" customWidth="1"/>
    <col min="12299" max="12299" width="12.7109375" customWidth="1"/>
    <col min="12300" max="12300" width="14.7109375" customWidth="1"/>
    <col min="12301" max="12301" width="11.28515625" customWidth="1"/>
    <col min="12545" max="12545" width="4.42578125" customWidth="1"/>
    <col min="12546" max="12546" width="12.140625" customWidth="1"/>
    <col min="12547" max="12547" width="34" customWidth="1"/>
    <col min="12548" max="12548" width="26" customWidth="1"/>
    <col min="12549" max="12549" width="24.5703125" customWidth="1"/>
    <col min="12550" max="12550" width="23.42578125" customWidth="1"/>
    <col min="12551" max="12551" width="11.28515625" customWidth="1"/>
    <col min="12552" max="12552" width="14.42578125" customWidth="1"/>
    <col min="12553" max="12553" width="8.7109375" customWidth="1"/>
    <col min="12554" max="12554" width="22.5703125" customWidth="1"/>
    <col min="12555" max="12555" width="12.7109375" customWidth="1"/>
    <col min="12556" max="12556" width="14.7109375" customWidth="1"/>
    <col min="12557" max="12557" width="11.28515625" customWidth="1"/>
    <col min="12801" max="12801" width="4.42578125" customWidth="1"/>
    <col min="12802" max="12802" width="12.140625" customWidth="1"/>
    <col min="12803" max="12803" width="34" customWidth="1"/>
    <col min="12804" max="12804" width="26" customWidth="1"/>
    <col min="12805" max="12805" width="24.5703125" customWidth="1"/>
    <col min="12806" max="12806" width="23.42578125" customWidth="1"/>
    <col min="12807" max="12807" width="11.28515625" customWidth="1"/>
    <col min="12808" max="12808" width="14.42578125" customWidth="1"/>
    <col min="12809" max="12809" width="8.7109375" customWidth="1"/>
    <col min="12810" max="12810" width="22.5703125" customWidth="1"/>
    <col min="12811" max="12811" width="12.7109375" customWidth="1"/>
    <col min="12812" max="12812" width="14.7109375" customWidth="1"/>
    <col min="12813" max="12813" width="11.28515625" customWidth="1"/>
    <col min="13057" max="13057" width="4.42578125" customWidth="1"/>
    <col min="13058" max="13058" width="12.140625" customWidth="1"/>
    <col min="13059" max="13059" width="34" customWidth="1"/>
    <col min="13060" max="13060" width="26" customWidth="1"/>
    <col min="13061" max="13061" width="24.5703125" customWidth="1"/>
    <col min="13062" max="13062" width="23.42578125" customWidth="1"/>
    <col min="13063" max="13063" width="11.28515625" customWidth="1"/>
    <col min="13064" max="13064" width="14.42578125" customWidth="1"/>
    <col min="13065" max="13065" width="8.7109375" customWidth="1"/>
    <col min="13066" max="13066" width="22.5703125" customWidth="1"/>
    <col min="13067" max="13067" width="12.7109375" customWidth="1"/>
    <col min="13068" max="13068" width="14.7109375" customWidth="1"/>
    <col min="13069" max="13069" width="11.28515625" customWidth="1"/>
    <col min="13313" max="13313" width="4.42578125" customWidth="1"/>
    <col min="13314" max="13314" width="12.140625" customWidth="1"/>
    <col min="13315" max="13315" width="34" customWidth="1"/>
    <col min="13316" max="13316" width="26" customWidth="1"/>
    <col min="13317" max="13317" width="24.5703125" customWidth="1"/>
    <col min="13318" max="13318" width="23.42578125" customWidth="1"/>
    <col min="13319" max="13319" width="11.28515625" customWidth="1"/>
    <col min="13320" max="13320" width="14.42578125" customWidth="1"/>
    <col min="13321" max="13321" width="8.7109375" customWidth="1"/>
    <col min="13322" max="13322" width="22.5703125" customWidth="1"/>
    <col min="13323" max="13323" width="12.7109375" customWidth="1"/>
    <col min="13324" max="13324" width="14.7109375" customWidth="1"/>
    <col min="13325" max="13325" width="11.28515625" customWidth="1"/>
    <col min="13569" max="13569" width="4.42578125" customWidth="1"/>
    <col min="13570" max="13570" width="12.140625" customWidth="1"/>
    <col min="13571" max="13571" width="34" customWidth="1"/>
    <col min="13572" max="13572" width="26" customWidth="1"/>
    <col min="13573" max="13573" width="24.5703125" customWidth="1"/>
    <col min="13574" max="13574" width="23.42578125" customWidth="1"/>
    <col min="13575" max="13575" width="11.28515625" customWidth="1"/>
    <col min="13576" max="13576" width="14.42578125" customWidth="1"/>
    <col min="13577" max="13577" width="8.7109375" customWidth="1"/>
    <col min="13578" max="13578" width="22.5703125" customWidth="1"/>
    <col min="13579" max="13579" width="12.7109375" customWidth="1"/>
    <col min="13580" max="13580" width="14.7109375" customWidth="1"/>
    <col min="13581" max="13581" width="11.28515625" customWidth="1"/>
    <col min="13825" max="13825" width="4.42578125" customWidth="1"/>
    <col min="13826" max="13826" width="12.140625" customWidth="1"/>
    <col min="13827" max="13827" width="34" customWidth="1"/>
    <col min="13828" max="13828" width="26" customWidth="1"/>
    <col min="13829" max="13829" width="24.5703125" customWidth="1"/>
    <col min="13830" max="13830" width="23.42578125" customWidth="1"/>
    <col min="13831" max="13831" width="11.28515625" customWidth="1"/>
    <col min="13832" max="13832" width="14.42578125" customWidth="1"/>
    <col min="13833" max="13833" width="8.7109375" customWidth="1"/>
    <col min="13834" max="13834" width="22.5703125" customWidth="1"/>
    <col min="13835" max="13835" width="12.7109375" customWidth="1"/>
    <col min="13836" max="13836" width="14.7109375" customWidth="1"/>
    <col min="13837" max="13837" width="11.28515625" customWidth="1"/>
    <col min="14081" max="14081" width="4.42578125" customWidth="1"/>
    <col min="14082" max="14082" width="12.140625" customWidth="1"/>
    <col min="14083" max="14083" width="34" customWidth="1"/>
    <col min="14084" max="14084" width="26" customWidth="1"/>
    <col min="14085" max="14085" width="24.5703125" customWidth="1"/>
    <col min="14086" max="14086" width="23.42578125" customWidth="1"/>
    <col min="14087" max="14087" width="11.28515625" customWidth="1"/>
    <col min="14088" max="14088" width="14.42578125" customWidth="1"/>
    <col min="14089" max="14089" width="8.7109375" customWidth="1"/>
    <col min="14090" max="14090" width="22.5703125" customWidth="1"/>
    <col min="14091" max="14091" width="12.7109375" customWidth="1"/>
    <col min="14092" max="14092" width="14.7109375" customWidth="1"/>
    <col min="14093" max="14093" width="11.28515625" customWidth="1"/>
    <col min="14337" max="14337" width="4.42578125" customWidth="1"/>
    <col min="14338" max="14338" width="12.140625" customWidth="1"/>
    <col min="14339" max="14339" width="34" customWidth="1"/>
    <col min="14340" max="14340" width="26" customWidth="1"/>
    <col min="14341" max="14341" width="24.5703125" customWidth="1"/>
    <col min="14342" max="14342" width="23.42578125" customWidth="1"/>
    <col min="14343" max="14343" width="11.28515625" customWidth="1"/>
    <col min="14344" max="14344" width="14.42578125" customWidth="1"/>
    <col min="14345" max="14345" width="8.7109375" customWidth="1"/>
    <col min="14346" max="14346" width="22.5703125" customWidth="1"/>
    <col min="14347" max="14347" width="12.7109375" customWidth="1"/>
    <col min="14348" max="14348" width="14.7109375" customWidth="1"/>
    <col min="14349" max="14349" width="11.28515625" customWidth="1"/>
    <col min="14593" max="14593" width="4.42578125" customWidth="1"/>
    <col min="14594" max="14594" width="12.140625" customWidth="1"/>
    <col min="14595" max="14595" width="34" customWidth="1"/>
    <col min="14596" max="14596" width="26" customWidth="1"/>
    <col min="14597" max="14597" width="24.5703125" customWidth="1"/>
    <col min="14598" max="14598" width="23.42578125" customWidth="1"/>
    <col min="14599" max="14599" width="11.28515625" customWidth="1"/>
    <col min="14600" max="14600" width="14.42578125" customWidth="1"/>
    <col min="14601" max="14601" width="8.7109375" customWidth="1"/>
    <col min="14602" max="14602" width="22.5703125" customWidth="1"/>
    <col min="14603" max="14603" width="12.7109375" customWidth="1"/>
    <col min="14604" max="14604" width="14.7109375" customWidth="1"/>
    <col min="14605" max="14605" width="11.28515625" customWidth="1"/>
    <col min="14849" max="14849" width="4.42578125" customWidth="1"/>
    <col min="14850" max="14850" width="12.140625" customWidth="1"/>
    <col min="14851" max="14851" width="34" customWidth="1"/>
    <col min="14852" max="14852" width="26" customWidth="1"/>
    <col min="14853" max="14853" width="24.5703125" customWidth="1"/>
    <col min="14854" max="14854" width="23.42578125" customWidth="1"/>
    <col min="14855" max="14855" width="11.28515625" customWidth="1"/>
    <col min="14856" max="14856" width="14.42578125" customWidth="1"/>
    <col min="14857" max="14857" width="8.7109375" customWidth="1"/>
    <col min="14858" max="14858" width="22.5703125" customWidth="1"/>
    <col min="14859" max="14859" width="12.7109375" customWidth="1"/>
    <col min="14860" max="14860" width="14.7109375" customWidth="1"/>
    <col min="14861" max="14861" width="11.28515625" customWidth="1"/>
    <col min="15105" max="15105" width="4.42578125" customWidth="1"/>
    <col min="15106" max="15106" width="12.140625" customWidth="1"/>
    <col min="15107" max="15107" width="34" customWidth="1"/>
    <col min="15108" max="15108" width="26" customWidth="1"/>
    <col min="15109" max="15109" width="24.5703125" customWidth="1"/>
    <col min="15110" max="15110" width="23.42578125" customWidth="1"/>
    <col min="15111" max="15111" width="11.28515625" customWidth="1"/>
    <col min="15112" max="15112" width="14.42578125" customWidth="1"/>
    <col min="15113" max="15113" width="8.7109375" customWidth="1"/>
    <col min="15114" max="15114" width="22.5703125" customWidth="1"/>
    <col min="15115" max="15115" width="12.7109375" customWidth="1"/>
    <col min="15116" max="15116" width="14.7109375" customWidth="1"/>
    <col min="15117" max="15117" width="11.28515625" customWidth="1"/>
    <col min="15361" max="15361" width="4.42578125" customWidth="1"/>
    <col min="15362" max="15362" width="12.140625" customWidth="1"/>
    <col min="15363" max="15363" width="34" customWidth="1"/>
    <col min="15364" max="15364" width="26" customWidth="1"/>
    <col min="15365" max="15365" width="24.5703125" customWidth="1"/>
    <col min="15366" max="15366" width="23.42578125" customWidth="1"/>
    <col min="15367" max="15367" width="11.28515625" customWidth="1"/>
    <col min="15368" max="15368" width="14.42578125" customWidth="1"/>
    <col min="15369" max="15369" width="8.7109375" customWidth="1"/>
    <col min="15370" max="15370" width="22.5703125" customWidth="1"/>
    <col min="15371" max="15371" width="12.7109375" customWidth="1"/>
    <col min="15372" max="15372" width="14.7109375" customWidth="1"/>
    <col min="15373" max="15373" width="11.28515625" customWidth="1"/>
    <col min="15617" max="15617" width="4.42578125" customWidth="1"/>
    <col min="15618" max="15618" width="12.140625" customWidth="1"/>
    <col min="15619" max="15619" width="34" customWidth="1"/>
    <col min="15620" max="15620" width="26" customWidth="1"/>
    <col min="15621" max="15621" width="24.5703125" customWidth="1"/>
    <col min="15622" max="15622" width="23.42578125" customWidth="1"/>
    <col min="15623" max="15623" width="11.28515625" customWidth="1"/>
    <col min="15624" max="15624" width="14.42578125" customWidth="1"/>
    <col min="15625" max="15625" width="8.7109375" customWidth="1"/>
    <col min="15626" max="15626" width="22.5703125" customWidth="1"/>
    <col min="15627" max="15627" width="12.7109375" customWidth="1"/>
    <col min="15628" max="15628" width="14.7109375" customWidth="1"/>
    <col min="15629" max="15629" width="11.28515625" customWidth="1"/>
    <col min="15873" max="15873" width="4.42578125" customWidth="1"/>
    <col min="15874" max="15874" width="12.140625" customWidth="1"/>
    <col min="15875" max="15875" width="34" customWidth="1"/>
    <col min="15876" max="15876" width="26" customWidth="1"/>
    <col min="15877" max="15877" width="24.5703125" customWidth="1"/>
    <col min="15878" max="15878" width="23.42578125" customWidth="1"/>
    <col min="15879" max="15879" width="11.28515625" customWidth="1"/>
    <col min="15880" max="15880" width="14.42578125" customWidth="1"/>
    <col min="15881" max="15881" width="8.7109375" customWidth="1"/>
    <col min="15882" max="15882" width="22.5703125" customWidth="1"/>
    <col min="15883" max="15883" width="12.7109375" customWidth="1"/>
    <col min="15884" max="15884" width="14.7109375" customWidth="1"/>
    <col min="15885" max="15885" width="11.28515625" customWidth="1"/>
    <col min="16129" max="16129" width="4.42578125" customWidth="1"/>
    <col min="16130" max="16130" width="12.140625" customWidth="1"/>
    <col min="16131" max="16131" width="34" customWidth="1"/>
    <col min="16132" max="16132" width="26" customWidth="1"/>
    <col min="16133" max="16133" width="24.5703125" customWidth="1"/>
    <col min="16134" max="16134" width="23.42578125" customWidth="1"/>
    <col min="16135" max="16135" width="11.28515625" customWidth="1"/>
    <col min="16136" max="16136" width="14.42578125" customWidth="1"/>
    <col min="16137" max="16137" width="8.7109375" customWidth="1"/>
    <col min="16138" max="16138" width="22.5703125" customWidth="1"/>
    <col min="16139" max="16139" width="12.7109375" customWidth="1"/>
    <col min="16140" max="16140" width="14.7109375" customWidth="1"/>
    <col min="16141" max="16141" width="11.28515625" customWidth="1"/>
  </cols>
  <sheetData>
    <row r="1" spans="1:56" s="50" customFormat="1" ht="18" x14ac:dyDescent="0.2">
      <c r="A1" s="84" t="s">
        <v>174</v>
      </c>
      <c r="B1" s="85"/>
      <c r="C1" s="85"/>
      <c r="D1" s="85"/>
      <c r="E1" s="85"/>
      <c r="F1" s="85"/>
      <c r="G1" s="85"/>
      <c r="H1" s="85"/>
      <c r="I1" s="85"/>
      <c r="J1" s="85"/>
      <c r="K1" s="85"/>
      <c r="L1" s="85"/>
      <c r="M1" s="85"/>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row>
    <row r="2" spans="1:56" s="50" customFormat="1" ht="20.25" x14ac:dyDescent="0.2">
      <c r="A2" s="51"/>
      <c r="B2" s="51"/>
      <c r="C2" s="51"/>
      <c r="D2" s="51"/>
      <c r="E2" s="51"/>
      <c r="F2" s="51"/>
      <c r="G2" s="51"/>
      <c r="H2" s="51"/>
      <c r="I2" s="51"/>
      <c r="J2" s="52"/>
      <c r="K2" s="52"/>
      <c r="L2" s="53"/>
      <c r="M2" s="54"/>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row>
    <row r="3" spans="1:56" s="50" customFormat="1" ht="30" customHeight="1" x14ac:dyDescent="0.2">
      <c r="A3" s="51"/>
      <c r="B3" s="86" t="s">
        <v>183</v>
      </c>
      <c r="C3" s="86"/>
      <c r="D3" s="87" t="s">
        <v>315</v>
      </c>
      <c r="E3" s="87"/>
      <c r="F3" s="88"/>
      <c r="G3" s="51"/>
      <c r="H3" s="51"/>
      <c r="I3" s="51"/>
      <c r="J3" s="52"/>
      <c r="K3" s="52"/>
      <c r="L3" s="53"/>
      <c r="M3" s="54"/>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s="50" customFormat="1" ht="30" customHeight="1" x14ac:dyDescent="0.2">
      <c r="A4" s="51"/>
      <c r="B4" s="89" t="s">
        <v>187</v>
      </c>
      <c r="C4" s="89"/>
      <c r="D4" s="90" t="s">
        <v>316</v>
      </c>
      <c r="E4" s="90"/>
      <c r="F4" s="90"/>
      <c r="G4" s="51"/>
      <c r="H4" s="51"/>
      <c r="I4" s="64" t="s">
        <v>202</v>
      </c>
      <c r="J4" s="64"/>
      <c r="K4" s="64"/>
      <c r="L4" s="53"/>
      <c r="M4" s="54"/>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s="50" customFormat="1" ht="30" customHeight="1" x14ac:dyDescent="0.2">
      <c r="A5" s="51"/>
      <c r="B5" s="86" t="s">
        <v>184</v>
      </c>
      <c r="C5" s="86"/>
      <c r="D5" s="135" t="s">
        <v>317</v>
      </c>
      <c r="E5" s="135"/>
      <c r="F5" s="135"/>
      <c r="G5" s="51"/>
      <c r="H5" s="51"/>
      <c r="I5" s="65"/>
      <c r="J5" s="91" t="s">
        <v>203</v>
      </c>
      <c r="K5" s="93"/>
      <c r="L5" s="53"/>
      <c r="M5" s="54"/>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row>
    <row r="6" spans="1:56" s="50" customFormat="1" ht="30" customHeight="1" x14ac:dyDescent="0.2">
      <c r="A6" s="51"/>
      <c r="B6" s="86" t="s">
        <v>185</v>
      </c>
      <c r="C6" s="86"/>
      <c r="D6" s="90" t="s">
        <v>316</v>
      </c>
      <c r="E6" s="90"/>
      <c r="F6" s="90"/>
      <c r="G6" s="51"/>
      <c r="H6" s="51"/>
      <c r="I6" s="66"/>
      <c r="J6" s="91" t="s">
        <v>204</v>
      </c>
      <c r="K6" s="93"/>
      <c r="L6" s="53"/>
      <c r="M6" s="54"/>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row>
    <row r="7" spans="1:56" s="50" customFormat="1" ht="30" customHeight="1" x14ac:dyDescent="0.2">
      <c r="A7" s="51"/>
      <c r="B7" s="86" t="s">
        <v>186</v>
      </c>
      <c r="C7" s="86"/>
      <c r="D7" s="94" t="s">
        <v>318</v>
      </c>
      <c r="E7" s="94"/>
      <c r="F7" s="94"/>
      <c r="G7" s="51"/>
      <c r="H7" s="51"/>
      <c r="I7" s="67"/>
      <c r="J7" s="91" t="s">
        <v>205</v>
      </c>
      <c r="K7" s="93"/>
      <c r="L7" s="53"/>
      <c r="M7" s="54"/>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row>
    <row r="8" spans="1:56" s="50" customFormat="1" ht="30" customHeight="1" x14ac:dyDescent="0.2">
      <c r="A8" s="51"/>
      <c r="B8" s="48"/>
      <c r="C8" s="78"/>
      <c r="D8" s="58"/>
      <c r="E8" s="58"/>
      <c r="F8" s="58"/>
      <c r="G8" s="51"/>
      <c r="H8" s="51"/>
      <c r="I8" s="51"/>
      <c r="J8" s="52"/>
      <c r="K8" s="52"/>
      <c r="L8" s="53"/>
      <c r="M8" s="54"/>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row>
    <row r="9" spans="1:56" s="50" customFormat="1" ht="15" customHeight="1" x14ac:dyDescent="0.2">
      <c r="A9" s="51"/>
      <c r="B9" s="95" t="s">
        <v>193</v>
      </c>
      <c r="C9" s="95"/>
      <c r="D9" s="95"/>
      <c r="E9" s="51"/>
      <c r="F9" s="51"/>
      <c r="G9" s="51"/>
      <c r="H9" s="51"/>
      <c r="I9" s="51"/>
      <c r="J9" s="52"/>
      <c r="K9" s="52"/>
      <c r="L9" s="53"/>
      <c r="M9" s="54"/>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row>
    <row r="10" spans="1:56" s="55" customFormat="1" ht="30.75" customHeight="1" x14ac:dyDescent="0.25">
      <c r="A10" s="96" t="s">
        <v>190</v>
      </c>
      <c r="B10" s="97"/>
      <c r="C10" s="97"/>
      <c r="D10" s="98" t="s">
        <v>322</v>
      </c>
      <c r="E10" s="98"/>
      <c r="F10" s="98"/>
      <c r="G10" s="98"/>
      <c r="H10" s="98"/>
      <c r="I10" s="98"/>
      <c r="J10" s="98"/>
      <c r="K10" s="98"/>
      <c r="L10" s="98"/>
      <c r="M10" s="99"/>
    </row>
    <row r="11" spans="1:56" s="56" customFormat="1" ht="29.25" customHeight="1" x14ac:dyDescent="0.2">
      <c r="A11" s="100" t="s">
        <v>58</v>
      </c>
      <c r="B11" s="102" t="s">
        <v>195</v>
      </c>
      <c r="C11" s="102"/>
      <c r="D11" s="102"/>
      <c r="E11" s="102"/>
      <c r="F11" s="103"/>
      <c r="G11" s="104" t="s">
        <v>191</v>
      </c>
      <c r="H11" s="104"/>
      <c r="I11" s="104"/>
      <c r="J11" s="105" t="s">
        <v>194</v>
      </c>
      <c r="K11" s="107" t="s">
        <v>192</v>
      </c>
      <c r="L11" s="107"/>
      <c r="M11" s="107"/>
    </row>
    <row r="12" spans="1:56" ht="46.5" customHeight="1" x14ac:dyDescent="0.2">
      <c r="A12" s="101"/>
      <c r="B12" s="45" t="s">
        <v>179</v>
      </c>
      <c r="C12" s="45" t="s">
        <v>178</v>
      </c>
      <c r="D12" s="45" t="s">
        <v>180</v>
      </c>
      <c r="E12" s="57" t="s">
        <v>181</v>
      </c>
      <c r="F12" s="57" t="s">
        <v>182</v>
      </c>
      <c r="G12" s="80" t="s">
        <v>175</v>
      </c>
      <c r="H12" s="80" t="s">
        <v>176</v>
      </c>
      <c r="I12" s="80" t="s">
        <v>206</v>
      </c>
      <c r="J12" s="106"/>
      <c r="K12" s="79" t="s">
        <v>175</v>
      </c>
      <c r="L12" s="79" t="s">
        <v>176</v>
      </c>
      <c r="M12" s="79" t="s">
        <v>177</v>
      </c>
    </row>
    <row r="13" spans="1:56" ht="79.5" customHeight="1" x14ac:dyDescent="0.2">
      <c r="A13" s="2">
        <v>1</v>
      </c>
      <c r="B13" s="62">
        <v>6.2</v>
      </c>
      <c r="C13" s="60" t="s">
        <v>228</v>
      </c>
      <c r="D13" s="60" t="s">
        <v>295</v>
      </c>
      <c r="E13" s="63" t="s">
        <v>229</v>
      </c>
      <c r="F13" s="63" t="s">
        <v>230</v>
      </c>
      <c r="G13" s="62">
        <v>3</v>
      </c>
      <c r="H13" s="62">
        <v>2</v>
      </c>
      <c r="I13" s="61" t="s">
        <v>320</v>
      </c>
      <c r="J13" s="60" t="s">
        <v>231</v>
      </c>
      <c r="K13" s="47"/>
      <c r="L13" s="46"/>
      <c r="M13" s="46"/>
    </row>
    <row r="14" spans="1:56" ht="114.75" customHeight="1" x14ac:dyDescent="0.2">
      <c r="A14" s="2">
        <v>2</v>
      </c>
      <c r="B14" s="62">
        <v>6.3</v>
      </c>
      <c r="C14" s="60" t="s">
        <v>232</v>
      </c>
      <c r="D14" s="60" t="s">
        <v>233</v>
      </c>
      <c r="E14" s="63" t="s">
        <v>296</v>
      </c>
      <c r="F14" s="63" t="s">
        <v>297</v>
      </c>
      <c r="G14" s="62">
        <v>3</v>
      </c>
      <c r="H14" s="62">
        <v>1</v>
      </c>
      <c r="I14" s="83" t="s">
        <v>323</v>
      </c>
      <c r="J14" s="60" t="s">
        <v>298</v>
      </c>
      <c r="K14" s="47"/>
      <c r="L14" s="46"/>
      <c r="M14" s="46"/>
    </row>
    <row r="15" spans="1:56" ht="53.25" customHeight="1" x14ac:dyDescent="0.2">
      <c r="A15" s="2">
        <v>3</v>
      </c>
      <c r="B15" s="62" t="s">
        <v>234</v>
      </c>
      <c r="C15" s="60" t="s">
        <v>236</v>
      </c>
      <c r="D15" s="60" t="s">
        <v>237</v>
      </c>
      <c r="E15" s="63" t="s">
        <v>229</v>
      </c>
      <c r="F15" s="63" t="s">
        <v>196</v>
      </c>
      <c r="G15" s="62">
        <v>3</v>
      </c>
      <c r="H15" s="62">
        <v>3</v>
      </c>
      <c r="I15" s="61" t="s">
        <v>324</v>
      </c>
      <c r="J15" s="60" t="s">
        <v>299</v>
      </c>
      <c r="K15" s="47"/>
      <c r="L15" s="46"/>
      <c r="M15" s="46"/>
    </row>
    <row r="16" spans="1:56" ht="50.25" customHeight="1" x14ac:dyDescent="0.2">
      <c r="A16" s="2">
        <v>4</v>
      </c>
      <c r="B16" s="62" t="s">
        <v>235</v>
      </c>
      <c r="C16" s="60" t="s">
        <v>236</v>
      </c>
      <c r="D16" s="60" t="s">
        <v>237</v>
      </c>
      <c r="E16" s="63" t="s">
        <v>229</v>
      </c>
      <c r="F16" s="63" t="s">
        <v>238</v>
      </c>
      <c r="G16" s="62">
        <v>2</v>
      </c>
      <c r="H16" s="62">
        <v>2</v>
      </c>
      <c r="I16" s="83" t="s">
        <v>189</v>
      </c>
      <c r="J16" s="60"/>
      <c r="K16" s="47"/>
      <c r="L16" s="46"/>
      <c r="M16" s="46"/>
    </row>
    <row r="17" spans="1:13" ht="231.75" customHeight="1" x14ac:dyDescent="0.2">
      <c r="A17" s="2">
        <v>5</v>
      </c>
      <c r="B17" s="62">
        <v>6.9</v>
      </c>
      <c r="C17" s="60" t="s">
        <v>300</v>
      </c>
      <c r="D17" s="60" t="s">
        <v>301</v>
      </c>
      <c r="E17" s="63" t="s">
        <v>302</v>
      </c>
      <c r="F17" s="2"/>
      <c r="G17" s="62">
        <v>3</v>
      </c>
      <c r="H17" s="62">
        <v>3</v>
      </c>
      <c r="I17" s="61" t="s">
        <v>324</v>
      </c>
      <c r="J17" s="72" t="s">
        <v>303</v>
      </c>
      <c r="K17" s="47"/>
      <c r="L17" s="46"/>
      <c r="M17" s="46"/>
    </row>
  </sheetData>
  <autoFilter ref="A12:M12">
    <filterColumn colId="12">
      <filters>
        <filter val="BELUM TUTUP (DISEMAK SEMULA)"/>
        <filter val="BELUM TUTUP (PUSINGAN)"/>
        <filter val="TUTUP"/>
        <filter val="TUTUP _x000a_(MELEBIHI TEMPOH)"/>
      </filters>
    </filterColumn>
  </autoFilter>
  <mergeCells count="22">
    <mergeCell ref="B9:D9"/>
    <mergeCell ref="A10:C10"/>
    <mergeCell ref="D10:M10"/>
    <mergeCell ref="A11:A12"/>
    <mergeCell ref="B11:F11"/>
    <mergeCell ref="G11:I11"/>
    <mergeCell ref="J11:J12"/>
    <mergeCell ref="K11:M11"/>
    <mergeCell ref="B6:C6"/>
    <mergeCell ref="D6:F6"/>
    <mergeCell ref="J6:K6"/>
    <mergeCell ref="B7:C7"/>
    <mergeCell ref="D7:F7"/>
    <mergeCell ref="J7:K7"/>
    <mergeCell ref="B5:C5"/>
    <mergeCell ref="D5:F5"/>
    <mergeCell ref="J5:K5"/>
    <mergeCell ref="A1:M1"/>
    <mergeCell ref="B3:C3"/>
    <mergeCell ref="D3:F3"/>
    <mergeCell ref="B4:C4"/>
    <mergeCell ref="D4:F4"/>
  </mergeCells>
  <pageMargins left="0.47244094488188981" right="0.31496062992125984" top="0.35433070866141736" bottom="0.47244094488188981" header="0.31496062992125984" footer="0.31496062992125984"/>
  <pageSetup paperSize="8" scale="66" fitToWidth="0" orientation="landscape" r:id="rId1"/>
  <headerFooter>
    <oddFooter>&amp;C&amp;8&amp;P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zoomScale="115" zoomScaleNormal="115" workbookViewId="0">
      <selection activeCell="A3" sqref="A3:K3"/>
    </sheetView>
  </sheetViews>
  <sheetFormatPr defaultRowHeight="12" x14ac:dyDescent="0.2"/>
  <cols>
    <col min="1" max="1" width="4.85546875" style="16" customWidth="1"/>
    <col min="2" max="2" width="20.5703125" style="16" customWidth="1"/>
    <col min="3" max="3" width="8.28515625" style="16" customWidth="1"/>
    <col min="4" max="4" width="8.7109375" style="23" customWidth="1"/>
    <col min="5" max="5" width="8.140625" style="23" customWidth="1"/>
    <col min="6" max="6" width="9.42578125" style="23" customWidth="1"/>
    <col min="7" max="7" width="14.42578125" style="23" customWidth="1"/>
    <col min="8" max="9" width="7.7109375" style="23" customWidth="1"/>
    <col min="10" max="11" width="8.7109375" style="23" customWidth="1"/>
    <col min="12" max="12" width="16.7109375" style="26" customWidth="1"/>
    <col min="13" max="13" width="9.140625" style="23"/>
    <col min="14" max="16384" width="9.140625" style="13"/>
  </cols>
  <sheetData>
    <row r="1" spans="1:14" x14ac:dyDescent="0.2">
      <c r="A1" s="114" t="s">
        <v>163</v>
      </c>
      <c r="B1" s="114"/>
      <c r="C1" s="114"/>
      <c r="D1" s="114"/>
      <c r="E1" s="114"/>
      <c r="F1" s="114"/>
      <c r="G1" s="114"/>
      <c r="H1" s="114"/>
      <c r="I1" s="114"/>
      <c r="J1" s="114"/>
      <c r="K1" s="114"/>
      <c r="L1" s="24"/>
      <c r="M1" s="38"/>
      <c r="N1" s="12"/>
    </row>
    <row r="2" spans="1:14" x14ac:dyDescent="0.2">
      <c r="A2" s="114" t="s">
        <v>159</v>
      </c>
      <c r="B2" s="114"/>
      <c r="C2" s="114"/>
      <c r="D2" s="114"/>
      <c r="E2" s="114"/>
      <c r="F2" s="114"/>
      <c r="G2" s="114"/>
      <c r="H2" s="114"/>
      <c r="I2" s="114"/>
      <c r="J2" s="114"/>
      <c r="K2" s="114"/>
      <c r="L2" s="114"/>
      <c r="M2" s="38"/>
      <c r="N2" s="12"/>
    </row>
    <row r="3" spans="1:14" x14ac:dyDescent="0.2">
      <c r="A3" s="114" t="e">
        <f>#REF!</f>
        <v>#REF!</v>
      </c>
      <c r="B3" s="114"/>
      <c r="C3" s="114"/>
      <c r="D3" s="114"/>
      <c r="E3" s="114"/>
      <c r="F3" s="114"/>
      <c r="G3" s="114"/>
      <c r="H3" s="114"/>
      <c r="I3" s="114"/>
      <c r="J3" s="114"/>
      <c r="K3" s="114"/>
      <c r="L3" s="24"/>
      <c r="M3" s="38"/>
      <c r="N3" s="12"/>
    </row>
    <row r="5" spans="1:14" ht="18" customHeight="1" x14ac:dyDescent="0.2">
      <c r="A5" s="109" t="s">
        <v>58</v>
      </c>
      <c r="B5" s="109" t="s">
        <v>71</v>
      </c>
      <c r="C5" s="115" t="s">
        <v>74</v>
      </c>
      <c r="D5" s="115" t="s">
        <v>72</v>
      </c>
      <c r="E5" s="109" t="s">
        <v>137</v>
      </c>
      <c r="F5" s="109" t="s">
        <v>142</v>
      </c>
      <c r="G5" s="109" t="s">
        <v>143</v>
      </c>
      <c r="H5" s="115" t="s">
        <v>138</v>
      </c>
      <c r="I5" s="115"/>
      <c r="J5" s="115"/>
      <c r="K5" s="115"/>
      <c r="L5" s="109" t="s">
        <v>135</v>
      </c>
    </row>
    <row r="6" spans="1:14" ht="50.25" customHeight="1" x14ac:dyDescent="0.2">
      <c r="A6" s="110"/>
      <c r="B6" s="110"/>
      <c r="C6" s="115"/>
      <c r="D6" s="115"/>
      <c r="E6" s="110"/>
      <c r="F6" s="110"/>
      <c r="G6" s="110"/>
      <c r="H6" s="17" t="s">
        <v>140</v>
      </c>
      <c r="I6" s="17" t="s">
        <v>152</v>
      </c>
      <c r="J6" s="17" t="s">
        <v>141</v>
      </c>
      <c r="K6" s="17" t="s">
        <v>139</v>
      </c>
      <c r="L6" s="110"/>
    </row>
    <row r="7" spans="1:14" ht="24" x14ac:dyDescent="0.2">
      <c r="A7" s="14">
        <v>1</v>
      </c>
      <c r="B7" s="15" t="s">
        <v>33</v>
      </c>
      <c r="C7" s="15" t="s">
        <v>75</v>
      </c>
      <c r="D7" s="19">
        <v>20</v>
      </c>
      <c r="E7" s="18">
        <v>3</v>
      </c>
      <c r="F7" s="18">
        <v>17</v>
      </c>
      <c r="G7" s="18" t="s">
        <v>150</v>
      </c>
      <c r="H7" s="20">
        <v>4</v>
      </c>
      <c r="I7" s="21" t="s">
        <v>3</v>
      </c>
      <c r="J7" s="42">
        <v>12</v>
      </c>
      <c r="K7" s="40">
        <v>1</v>
      </c>
      <c r="L7" s="25" t="s">
        <v>164</v>
      </c>
    </row>
    <row r="8" spans="1:14" ht="50.25" customHeight="1" x14ac:dyDescent="0.2">
      <c r="A8" s="14">
        <v>2</v>
      </c>
      <c r="B8" s="15" t="s">
        <v>55</v>
      </c>
      <c r="C8" s="15" t="s">
        <v>76</v>
      </c>
      <c r="D8" s="19">
        <v>13</v>
      </c>
      <c r="E8" s="18">
        <v>1</v>
      </c>
      <c r="F8" s="18">
        <v>12</v>
      </c>
      <c r="G8" s="18" t="s">
        <v>149</v>
      </c>
      <c r="H8" s="28">
        <v>5</v>
      </c>
      <c r="I8" s="21" t="s">
        <v>3</v>
      </c>
      <c r="J8" s="42">
        <v>7</v>
      </c>
      <c r="K8" s="40">
        <v>0</v>
      </c>
      <c r="L8" s="25" t="s">
        <v>165</v>
      </c>
    </row>
    <row r="9" spans="1:14" ht="28.5" customHeight="1" x14ac:dyDescent="0.2">
      <c r="A9" s="14">
        <v>3</v>
      </c>
      <c r="B9" s="15" t="s">
        <v>6</v>
      </c>
      <c r="C9" s="15" t="s">
        <v>77</v>
      </c>
      <c r="D9" s="19">
        <v>11</v>
      </c>
      <c r="E9" s="18">
        <v>1</v>
      </c>
      <c r="F9" s="18">
        <v>10</v>
      </c>
      <c r="G9" s="18" t="s">
        <v>151</v>
      </c>
      <c r="H9" s="21" t="s">
        <v>3</v>
      </c>
      <c r="I9" s="21"/>
      <c r="J9" s="43">
        <v>9</v>
      </c>
      <c r="K9" s="40">
        <v>1</v>
      </c>
      <c r="L9" s="25" t="s">
        <v>164</v>
      </c>
    </row>
    <row r="10" spans="1:14" ht="34.5" customHeight="1" x14ac:dyDescent="0.2">
      <c r="A10" s="14">
        <v>4</v>
      </c>
      <c r="B10" s="15" t="s">
        <v>12</v>
      </c>
      <c r="C10" s="15" t="s">
        <v>78</v>
      </c>
      <c r="D10" s="19">
        <v>10</v>
      </c>
      <c r="E10" s="18">
        <v>1</v>
      </c>
      <c r="F10" s="18">
        <v>9</v>
      </c>
      <c r="G10" s="18" t="s">
        <v>153</v>
      </c>
      <c r="H10" s="20">
        <v>6</v>
      </c>
      <c r="I10" s="18"/>
      <c r="J10" s="42">
        <v>2</v>
      </c>
      <c r="K10" s="40">
        <v>1</v>
      </c>
      <c r="L10" s="25" t="s">
        <v>166</v>
      </c>
    </row>
    <row r="11" spans="1:14" ht="36.75" customHeight="1" x14ac:dyDescent="0.2">
      <c r="A11" s="14">
        <v>5</v>
      </c>
      <c r="B11" s="15" t="s">
        <v>52</v>
      </c>
      <c r="C11" s="15" t="s">
        <v>101</v>
      </c>
      <c r="D11" s="19">
        <v>9</v>
      </c>
      <c r="E11" s="18">
        <v>0</v>
      </c>
      <c r="F11" s="18">
        <v>9</v>
      </c>
      <c r="G11" s="18" t="s">
        <v>144</v>
      </c>
      <c r="H11" s="20">
        <v>7</v>
      </c>
      <c r="I11" s="27"/>
      <c r="J11" s="42">
        <v>2</v>
      </c>
      <c r="K11" s="40" t="s">
        <v>3</v>
      </c>
      <c r="L11" s="25"/>
    </row>
    <row r="12" spans="1:14" ht="26.25" customHeight="1" x14ac:dyDescent="0.2">
      <c r="A12" s="14">
        <v>6</v>
      </c>
      <c r="B12" s="15" t="s">
        <v>57</v>
      </c>
      <c r="C12" s="15" t="s">
        <v>79</v>
      </c>
      <c r="D12" s="19">
        <v>10</v>
      </c>
      <c r="E12" s="18">
        <v>2</v>
      </c>
      <c r="F12" s="18">
        <v>8</v>
      </c>
      <c r="G12" s="18" t="s">
        <v>148</v>
      </c>
      <c r="H12" s="20">
        <v>5</v>
      </c>
      <c r="I12" s="27"/>
      <c r="J12" s="42">
        <v>1</v>
      </c>
      <c r="K12" s="40">
        <v>2</v>
      </c>
      <c r="L12" s="25" t="s">
        <v>167</v>
      </c>
    </row>
    <row r="13" spans="1:14" ht="27.75" customHeight="1" x14ac:dyDescent="0.2">
      <c r="A13" s="14">
        <v>7</v>
      </c>
      <c r="B13" s="15" t="s">
        <v>5</v>
      </c>
      <c r="C13" s="15" t="s">
        <v>80</v>
      </c>
      <c r="D13" s="19">
        <v>8</v>
      </c>
      <c r="E13" s="18">
        <v>1</v>
      </c>
      <c r="F13" s="18">
        <v>7</v>
      </c>
      <c r="G13" s="18" t="s">
        <v>144</v>
      </c>
      <c r="H13" s="20">
        <v>1</v>
      </c>
      <c r="I13" s="27"/>
      <c r="J13" s="42">
        <v>6</v>
      </c>
      <c r="K13" s="40" t="s">
        <v>3</v>
      </c>
      <c r="L13" s="25"/>
    </row>
    <row r="14" spans="1:14" ht="24" x14ac:dyDescent="0.2">
      <c r="A14" s="14">
        <v>8</v>
      </c>
      <c r="B14" s="15" t="s">
        <v>39</v>
      </c>
      <c r="C14" s="15" t="s">
        <v>100</v>
      </c>
      <c r="D14" s="19">
        <v>8</v>
      </c>
      <c r="E14" s="18">
        <v>1</v>
      </c>
      <c r="F14" s="18">
        <v>7</v>
      </c>
      <c r="G14" s="18" t="s">
        <v>145</v>
      </c>
      <c r="H14" s="20">
        <v>5</v>
      </c>
      <c r="I14" s="27"/>
      <c r="J14" s="42">
        <v>2</v>
      </c>
      <c r="K14" s="40" t="s">
        <v>3</v>
      </c>
      <c r="L14" s="25" t="s">
        <v>168</v>
      </c>
    </row>
    <row r="15" spans="1:14" ht="56.25" x14ac:dyDescent="0.2">
      <c r="A15" s="14">
        <v>9</v>
      </c>
      <c r="B15" s="15" t="s">
        <v>8</v>
      </c>
      <c r="C15" s="15" t="s">
        <v>67</v>
      </c>
      <c r="D15" s="19">
        <v>7</v>
      </c>
      <c r="E15" s="18">
        <v>0</v>
      </c>
      <c r="F15" s="18">
        <v>7</v>
      </c>
      <c r="G15" s="18" t="s">
        <v>147</v>
      </c>
      <c r="H15" s="20">
        <v>5</v>
      </c>
      <c r="I15" s="27"/>
      <c r="J15" s="42">
        <v>2</v>
      </c>
      <c r="K15" s="39" t="s">
        <v>3</v>
      </c>
      <c r="L15" s="25" t="s">
        <v>169</v>
      </c>
    </row>
    <row r="16" spans="1:14" ht="21.75" customHeight="1" x14ac:dyDescent="0.2">
      <c r="A16" s="14">
        <v>10</v>
      </c>
      <c r="B16" s="15" t="s">
        <v>49</v>
      </c>
      <c r="C16" s="15" t="s">
        <v>102</v>
      </c>
      <c r="D16" s="19">
        <v>6</v>
      </c>
      <c r="E16" s="18">
        <v>0</v>
      </c>
      <c r="F16" s="18">
        <v>6</v>
      </c>
      <c r="G16" s="18" t="s">
        <v>154</v>
      </c>
      <c r="H16" s="20">
        <v>2</v>
      </c>
      <c r="I16" s="18"/>
      <c r="J16" s="42">
        <v>4</v>
      </c>
      <c r="K16" s="40" t="s">
        <v>3</v>
      </c>
      <c r="L16" s="25" t="s">
        <v>170</v>
      </c>
    </row>
    <row r="17" spans="1:12" ht="19.5" customHeight="1" x14ac:dyDescent="0.2">
      <c r="A17" s="14">
        <v>11</v>
      </c>
      <c r="B17" s="15" t="s">
        <v>9</v>
      </c>
      <c r="C17" s="15" t="s">
        <v>13</v>
      </c>
      <c r="D17" s="19">
        <v>6</v>
      </c>
      <c r="E17" s="18">
        <v>0</v>
      </c>
      <c r="F17" s="18">
        <v>6</v>
      </c>
      <c r="G17" s="18" t="s">
        <v>144</v>
      </c>
      <c r="H17" s="20">
        <v>5</v>
      </c>
      <c r="I17" s="21" t="s">
        <v>3</v>
      </c>
      <c r="J17" s="42">
        <v>1</v>
      </c>
      <c r="K17" s="40" t="s">
        <v>3</v>
      </c>
      <c r="L17" s="25"/>
    </row>
    <row r="18" spans="1:12" ht="26.25" customHeight="1" x14ac:dyDescent="0.2">
      <c r="A18" s="14">
        <v>12</v>
      </c>
      <c r="B18" s="15" t="s">
        <v>10</v>
      </c>
      <c r="C18" s="15" t="s">
        <v>11</v>
      </c>
      <c r="D18" s="19">
        <v>6</v>
      </c>
      <c r="E18" s="18">
        <v>0</v>
      </c>
      <c r="F18" s="18">
        <v>6</v>
      </c>
      <c r="G18" s="18" t="s">
        <v>144</v>
      </c>
      <c r="H18" s="21" t="s">
        <v>3</v>
      </c>
      <c r="I18" s="21" t="s">
        <v>3</v>
      </c>
      <c r="J18" s="43">
        <v>6</v>
      </c>
      <c r="K18" s="40" t="s">
        <v>3</v>
      </c>
      <c r="L18" s="25"/>
    </row>
    <row r="19" spans="1:12" ht="28.5" customHeight="1" x14ac:dyDescent="0.2">
      <c r="A19" s="14">
        <v>13</v>
      </c>
      <c r="B19" s="15" t="s">
        <v>30</v>
      </c>
      <c r="C19" s="15" t="s">
        <v>81</v>
      </c>
      <c r="D19" s="19">
        <v>5</v>
      </c>
      <c r="E19" s="18">
        <v>0</v>
      </c>
      <c r="F19" s="18">
        <v>5</v>
      </c>
      <c r="G19" s="18" t="s">
        <v>144</v>
      </c>
      <c r="H19" s="21" t="s">
        <v>3</v>
      </c>
      <c r="I19" s="37">
        <v>4</v>
      </c>
      <c r="J19" s="42">
        <v>1</v>
      </c>
      <c r="K19" s="39" t="s">
        <v>3</v>
      </c>
      <c r="L19" s="25"/>
    </row>
    <row r="20" spans="1:12" ht="36" customHeight="1" x14ac:dyDescent="0.2">
      <c r="A20" s="14">
        <v>14</v>
      </c>
      <c r="B20" s="15" t="s">
        <v>40</v>
      </c>
      <c r="C20" s="15" t="s">
        <v>103</v>
      </c>
      <c r="D20" s="19">
        <v>5</v>
      </c>
      <c r="E20" s="18">
        <v>0</v>
      </c>
      <c r="F20" s="18">
        <v>5</v>
      </c>
      <c r="G20" s="18" t="s">
        <v>155</v>
      </c>
      <c r="H20" s="21" t="s">
        <v>3</v>
      </c>
      <c r="I20" s="21" t="s">
        <v>3</v>
      </c>
      <c r="J20" s="43">
        <v>5</v>
      </c>
      <c r="K20" s="40" t="s">
        <v>3</v>
      </c>
      <c r="L20" s="25" t="s">
        <v>171</v>
      </c>
    </row>
    <row r="21" spans="1:12" ht="22.5" customHeight="1" x14ac:dyDescent="0.2">
      <c r="A21" s="14">
        <v>15</v>
      </c>
      <c r="B21" s="15" t="s">
        <v>43</v>
      </c>
      <c r="C21" s="15" t="s">
        <v>82</v>
      </c>
      <c r="D21" s="19">
        <v>4</v>
      </c>
      <c r="E21" s="18">
        <v>0</v>
      </c>
      <c r="F21" s="18">
        <v>4</v>
      </c>
      <c r="G21" s="18" t="s">
        <v>156</v>
      </c>
      <c r="H21" s="28">
        <v>1</v>
      </c>
      <c r="I21" s="21" t="s">
        <v>3</v>
      </c>
      <c r="J21" s="42">
        <v>3</v>
      </c>
      <c r="K21" s="40" t="s">
        <v>3</v>
      </c>
      <c r="L21" s="25" t="s">
        <v>171</v>
      </c>
    </row>
    <row r="22" spans="1:12" ht="28.5" customHeight="1" x14ac:dyDescent="0.2">
      <c r="A22" s="14">
        <v>16</v>
      </c>
      <c r="B22" s="15" t="s">
        <v>32</v>
      </c>
      <c r="C22" s="15" t="s">
        <v>83</v>
      </c>
      <c r="D22" s="19">
        <v>4</v>
      </c>
      <c r="E22" s="18">
        <v>0</v>
      </c>
      <c r="F22" s="18">
        <v>4</v>
      </c>
      <c r="G22" s="18" t="s">
        <v>144</v>
      </c>
      <c r="H22" s="20">
        <v>1</v>
      </c>
      <c r="I22" s="21" t="s">
        <v>3</v>
      </c>
      <c r="J22" s="42">
        <v>1</v>
      </c>
      <c r="K22" s="40">
        <v>2</v>
      </c>
      <c r="L22" s="25"/>
    </row>
    <row r="23" spans="1:12" ht="29.25" customHeight="1" x14ac:dyDescent="0.2">
      <c r="A23" s="14">
        <v>17</v>
      </c>
      <c r="B23" s="15" t="s">
        <v>50</v>
      </c>
      <c r="C23" s="15" t="s">
        <v>84</v>
      </c>
      <c r="D23" s="19">
        <v>4</v>
      </c>
      <c r="E23" s="18">
        <v>0</v>
      </c>
      <c r="F23" s="18">
        <v>4</v>
      </c>
      <c r="G23" s="18" t="s">
        <v>144</v>
      </c>
      <c r="H23" s="28">
        <v>4</v>
      </c>
      <c r="I23" s="44" t="s">
        <v>3</v>
      </c>
      <c r="J23" s="41" t="s">
        <v>3</v>
      </c>
      <c r="K23" s="40">
        <v>0</v>
      </c>
      <c r="L23" s="25"/>
    </row>
    <row r="24" spans="1:12" ht="27" customHeight="1" x14ac:dyDescent="0.2">
      <c r="A24" s="14">
        <v>18</v>
      </c>
      <c r="B24" s="15" t="s">
        <v>42</v>
      </c>
      <c r="C24" s="15" t="s">
        <v>85</v>
      </c>
      <c r="D24" s="19">
        <v>3</v>
      </c>
      <c r="E24" s="18">
        <v>0</v>
      </c>
      <c r="F24" s="18">
        <v>3</v>
      </c>
      <c r="G24" s="18" t="s">
        <v>144</v>
      </c>
      <c r="H24" s="21" t="s">
        <v>3</v>
      </c>
      <c r="I24" s="37">
        <v>2</v>
      </c>
      <c r="J24" s="42">
        <v>1</v>
      </c>
      <c r="K24" s="40" t="s">
        <v>3</v>
      </c>
      <c r="L24" s="25"/>
    </row>
    <row r="25" spans="1:12" ht="27.75" customHeight="1" x14ac:dyDescent="0.2">
      <c r="A25" s="14">
        <v>19</v>
      </c>
      <c r="B25" s="15" t="s">
        <v>36</v>
      </c>
      <c r="C25" s="15" t="s">
        <v>86</v>
      </c>
      <c r="D25" s="19">
        <v>3</v>
      </c>
      <c r="E25" s="18">
        <v>0</v>
      </c>
      <c r="F25" s="18">
        <v>3</v>
      </c>
      <c r="G25" s="18" t="s">
        <v>144</v>
      </c>
      <c r="H25" s="21" t="s">
        <v>3</v>
      </c>
      <c r="I25" s="21" t="s">
        <v>3</v>
      </c>
      <c r="J25" s="42">
        <v>3</v>
      </c>
      <c r="K25" s="40" t="s">
        <v>3</v>
      </c>
      <c r="L25" s="25"/>
    </row>
    <row r="26" spans="1:12" ht="25.5" customHeight="1" x14ac:dyDescent="0.2">
      <c r="A26" s="14">
        <v>20</v>
      </c>
      <c r="B26" s="15" t="s">
        <v>18</v>
      </c>
      <c r="C26" s="15" t="s">
        <v>87</v>
      </c>
      <c r="D26" s="19">
        <v>3</v>
      </c>
      <c r="E26" s="18">
        <v>0</v>
      </c>
      <c r="F26" s="18">
        <v>3</v>
      </c>
      <c r="G26" s="18" t="s">
        <v>144</v>
      </c>
      <c r="H26" s="21" t="s">
        <v>3</v>
      </c>
      <c r="I26" s="21" t="s">
        <v>3</v>
      </c>
      <c r="J26" s="43">
        <v>3</v>
      </c>
      <c r="K26" s="40" t="s">
        <v>3</v>
      </c>
      <c r="L26" s="25"/>
    </row>
    <row r="27" spans="1:12" ht="30.75" customHeight="1" x14ac:dyDescent="0.2">
      <c r="A27" s="14">
        <v>21</v>
      </c>
      <c r="B27" s="15" t="s">
        <v>0</v>
      </c>
      <c r="C27" s="15" t="s">
        <v>88</v>
      </c>
      <c r="D27" s="19">
        <v>3</v>
      </c>
      <c r="E27" s="18">
        <v>0</v>
      </c>
      <c r="F27" s="18">
        <v>3</v>
      </c>
      <c r="G27" s="22" t="s">
        <v>157</v>
      </c>
      <c r="H27" s="28">
        <v>1</v>
      </c>
      <c r="I27" s="21" t="s">
        <v>3</v>
      </c>
      <c r="J27" s="42">
        <v>2</v>
      </c>
      <c r="K27" s="40" t="s">
        <v>3</v>
      </c>
      <c r="L27" s="25" t="s">
        <v>172</v>
      </c>
    </row>
    <row r="28" spans="1:12" ht="27" customHeight="1" x14ac:dyDescent="0.2">
      <c r="A28" s="14">
        <v>22</v>
      </c>
      <c r="B28" s="15" t="s">
        <v>35</v>
      </c>
      <c r="C28" s="15" t="s">
        <v>90</v>
      </c>
      <c r="D28" s="19">
        <v>3</v>
      </c>
      <c r="E28" s="18">
        <v>0</v>
      </c>
      <c r="F28" s="18">
        <v>3</v>
      </c>
      <c r="G28" s="18" t="s">
        <v>144</v>
      </c>
      <c r="H28" s="20">
        <v>2</v>
      </c>
      <c r="I28" s="21" t="s">
        <v>3</v>
      </c>
      <c r="J28" s="41" t="s">
        <v>3</v>
      </c>
      <c r="K28" s="40">
        <v>1</v>
      </c>
      <c r="L28" s="25"/>
    </row>
    <row r="29" spans="1:12" ht="36" x14ac:dyDescent="0.2">
      <c r="A29" s="14">
        <v>23</v>
      </c>
      <c r="B29" s="15" t="s">
        <v>51</v>
      </c>
      <c r="C29" s="15" t="s">
        <v>89</v>
      </c>
      <c r="D29" s="19">
        <v>3</v>
      </c>
      <c r="E29" s="18">
        <v>0</v>
      </c>
      <c r="F29" s="18">
        <v>3</v>
      </c>
      <c r="G29" s="18" t="s">
        <v>144</v>
      </c>
      <c r="H29" s="21" t="s">
        <v>3</v>
      </c>
      <c r="I29" s="21" t="s">
        <v>3</v>
      </c>
      <c r="J29" s="42">
        <v>3</v>
      </c>
      <c r="K29" s="40" t="s">
        <v>3</v>
      </c>
      <c r="L29" s="25"/>
    </row>
    <row r="30" spans="1:12" ht="22.5" customHeight="1" x14ac:dyDescent="0.2">
      <c r="A30" s="14">
        <v>24</v>
      </c>
      <c r="B30" s="15" t="s">
        <v>23</v>
      </c>
      <c r="C30" s="15" t="s">
        <v>24</v>
      </c>
      <c r="D30" s="19">
        <v>3</v>
      </c>
      <c r="E30" s="18">
        <v>0</v>
      </c>
      <c r="F30" s="18">
        <v>3</v>
      </c>
      <c r="G30" s="18" t="s">
        <v>144</v>
      </c>
      <c r="H30" s="20">
        <v>3</v>
      </c>
      <c r="I30" s="44" t="s">
        <v>3</v>
      </c>
      <c r="J30" s="41" t="s">
        <v>3</v>
      </c>
      <c r="K30" s="41" t="s">
        <v>3</v>
      </c>
      <c r="L30" s="25"/>
    </row>
    <row r="31" spans="1:12" ht="24" x14ac:dyDescent="0.2">
      <c r="A31" s="14">
        <v>25</v>
      </c>
      <c r="B31" s="15" t="s">
        <v>56</v>
      </c>
      <c r="C31" s="15" t="s">
        <v>104</v>
      </c>
      <c r="D31" s="19">
        <v>3</v>
      </c>
      <c r="E31" s="22">
        <v>1</v>
      </c>
      <c r="F31" s="22">
        <v>2</v>
      </c>
      <c r="G31" s="22" t="s">
        <v>146</v>
      </c>
      <c r="H31" s="21" t="s">
        <v>3</v>
      </c>
      <c r="I31" s="21" t="s">
        <v>3</v>
      </c>
      <c r="J31" s="42">
        <v>2</v>
      </c>
      <c r="K31" s="40" t="s">
        <v>3</v>
      </c>
      <c r="L31" s="25" t="s">
        <v>171</v>
      </c>
    </row>
    <row r="32" spans="1:12" ht="21" customHeight="1" x14ac:dyDescent="0.2">
      <c r="A32" s="14">
        <v>26</v>
      </c>
      <c r="B32" s="15" t="s">
        <v>25</v>
      </c>
      <c r="C32" s="15" t="s">
        <v>105</v>
      </c>
      <c r="D32" s="19">
        <v>2</v>
      </c>
      <c r="E32" s="18">
        <v>0</v>
      </c>
      <c r="F32" s="18">
        <v>2</v>
      </c>
      <c r="G32" s="18" t="s">
        <v>144</v>
      </c>
      <c r="H32" s="21" t="s">
        <v>3</v>
      </c>
      <c r="I32" s="21" t="s">
        <v>3</v>
      </c>
      <c r="J32" s="42">
        <v>2</v>
      </c>
      <c r="K32" s="39" t="s">
        <v>3</v>
      </c>
      <c r="L32" s="25"/>
    </row>
    <row r="33" spans="1:12" ht="33.75" x14ac:dyDescent="0.2">
      <c r="A33" s="14">
        <v>27</v>
      </c>
      <c r="B33" s="15" t="s">
        <v>19</v>
      </c>
      <c r="C33" s="15" t="s">
        <v>91</v>
      </c>
      <c r="D33" s="19">
        <v>2</v>
      </c>
      <c r="E33" s="18">
        <v>0</v>
      </c>
      <c r="F33" s="18">
        <v>2</v>
      </c>
      <c r="G33" s="18" t="s">
        <v>136</v>
      </c>
      <c r="H33" s="21" t="s">
        <v>3</v>
      </c>
      <c r="I33" s="21" t="s">
        <v>3</v>
      </c>
      <c r="J33" s="42">
        <v>2</v>
      </c>
      <c r="K33" s="40" t="s">
        <v>3</v>
      </c>
      <c r="L33" s="25" t="s">
        <v>173</v>
      </c>
    </row>
    <row r="34" spans="1:12" ht="23.25" customHeight="1" x14ac:dyDescent="0.2">
      <c r="A34" s="14">
        <v>28</v>
      </c>
      <c r="B34" s="15" t="s">
        <v>38</v>
      </c>
      <c r="C34" s="15" t="s">
        <v>106</v>
      </c>
      <c r="D34" s="19">
        <v>2</v>
      </c>
      <c r="E34" s="18">
        <v>0</v>
      </c>
      <c r="F34" s="18">
        <v>2</v>
      </c>
      <c r="G34" s="22" t="s">
        <v>146</v>
      </c>
      <c r="H34" s="21" t="s">
        <v>3</v>
      </c>
      <c r="I34" s="21" t="s">
        <v>3</v>
      </c>
      <c r="J34" s="42">
        <v>2</v>
      </c>
      <c r="K34" s="40" t="s">
        <v>3</v>
      </c>
      <c r="L34" s="25" t="s">
        <v>170</v>
      </c>
    </row>
    <row r="35" spans="1:12" ht="27" customHeight="1" x14ac:dyDescent="0.2">
      <c r="A35" s="14">
        <v>29</v>
      </c>
      <c r="B35" s="15" t="s">
        <v>15</v>
      </c>
      <c r="C35" s="15" t="s">
        <v>16</v>
      </c>
      <c r="D35" s="19">
        <v>2</v>
      </c>
      <c r="E35" s="18">
        <v>0</v>
      </c>
      <c r="F35" s="18">
        <v>2</v>
      </c>
      <c r="G35" s="18" t="s">
        <v>144</v>
      </c>
      <c r="H35" s="20">
        <v>2</v>
      </c>
      <c r="I35" s="44" t="s">
        <v>3</v>
      </c>
      <c r="J35" s="41" t="s">
        <v>3</v>
      </c>
      <c r="K35" s="41" t="s">
        <v>3</v>
      </c>
      <c r="L35" s="25"/>
    </row>
    <row r="36" spans="1:12" ht="27.75" customHeight="1" x14ac:dyDescent="0.2">
      <c r="A36" s="14">
        <v>30</v>
      </c>
      <c r="B36" s="15" t="s">
        <v>53</v>
      </c>
      <c r="C36" s="15" t="s">
        <v>54</v>
      </c>
      <c r="D36" s="19">
        <v>2</v>
      </c>
      <c r="E36" s="18">
        <v>0</v>
      </c>
      <c r="F36" s="18">
        <v>2</v>
      </c>
      <c r="G36" s="18" t="s">
        <v>144</v>
      </c>
      <c r="H36" s="21" t="s">
        <v>3</v>
      </c>
      <c r="I36" s="21" t="s">
        <v>3</v>
      </c>
      <c r="J36" s="42">
        <v>2</v>
      </c>
      <c r="K36" s="39" t="s">
        <v>3</v>
      </c>
      <c r="L36" s="25"/>
    </row>
    <row r="37" spans="1:12" ht="30" customHeight="1" x14ac:dyDescent="0.2">
      <c r="A37" s="14">
        <v>31</v>
      </c>
      <c r="B37" s="15" t="s">
        <v>29</v>
      </c>
      <c r="C37" s="15" t="s">
        <v>107</v>
      </c>
      <c r="D37" s="19">
        <v>2</v>
      </c>
      <c r="E37" s="18">
        <v>0</v>
      </c>
      <c r="F37" s="18">
        <v>2</v>
      </c>
      <c r="G37" s="18" t="s">
        <v>144</v>
      </c>
      <c r="H37" s="20">
        <v>2</v>
      </c>
      <c r="I37" s="44" t="s">
        <v>3</v>
      </c>
      <c r="J37" s="41" t="s">
        <v>3</v>
      </c>
      <c r="K37" s="41" t="s">
        <v>3</v>
      </c>
      <c r="L37" s="25"/>
    </row>
    <row r="38" spans="1:12" ht="24" customHeight="1" x14ac:dyDescent="0.2">
      <c r="A38" s="14">
        <v>32</v>
      </c>
      <c r="B38" s="15" t="s">
        <v>21</v>
      </c>
      <c r="C38" s="15" t="s">
        <v>92</v>
      </c>
      <c r="D38" s="19">
        <v>1</v>
      </c>
      <c r="E38" s="18">
        <v>0</v>
      </c>
      <c r="F38" s="18">
        <v>1</v>
      </c>
      <c r="G38" s="18" t="s">
        <v>144</v>
      </c>
      <c r="H38" s="21" t="s">
        <v>3</v>
      </c>
      <c r="I38" s="21" t="s">
        <v>3</v>
      </c>
      <c r="J38" s="42">
        <v>1</v>
      </c>
      <c r="K38" s="40" t="s">
        <v>3</v>
      </c>
      <c r="L38" s="25"/>
    </row>
    <row r="39" spans="1:12" ht="33.75" customHeight="1" x14ac:dyDescent="0.2">
      <c r="A39" s="14">
        <v>33</v>
      </c>
      <c r="B39" s="15" t="s">
        <v>47</v>
      </c>
      <c r="C39" s="15" t="s">
        <v>108</v>
      </c>
      <c r="D39" s="19">
        <v>1</v>
      </c>
      <c r="E39" s="18">
        <v>0</v>
      </c>
      <c r="F39" s="18">
        <v>1</v>
      </c>
      <c r="G39" s="18" t="s">
        <v>144</v>
      </c>
      <c r="H39" s="21" t="s">
        <v>3</v>
      </c>
      <c r="I39" s="21" t="s">
        <v>3</v>
      </c>
      <c r="J39" s="42">
        <v>1</v>
      </c>
      <c r="K39" s="40" t="s">
        <v>3</v>
      </c>
      <c r="L39" s="25"/>
    </row>
    <row r="40" spans="1:12" ht="22.5" x14ac:dyDescent="0.2">
      <c r="A40" s="14">
        <v>34</v>
      </c>
      <c r="B40" s="15" t="s">
        <v>44</v>
      </c>
      <c r="C40" s="15" t="s">
        <v>93</v>
      </c>
      <c r="D40" s="19">
        <v>1</v>
      </c>
      <c r="E40" s="18">
        <v>0</v>
      </c>
      <c r="F40" s="18">
        <v>1</v>
      </c>
      <c r="G40" s="18" t="s">
        <v>136</v>
      </c>
      <c r="H40" s="21" t="s">
        <v>3</v>
      </c>
      <c r="I40" s="21" t="s">
        <v>3</v>
      </c>
      <c r="J40" s="42">
        <v>1</v>
      </c>
      <c r="K40" s="40" t="s">
        <v>3</v>
      </c>
      <c r="L40" s="25" t="s">
        <v>172</v>
      </c>
    </row>
    <row r="41" spans="1:12" ht="29.25" customHeight="1" x14ac:dyDescent="0.2">
      <c r="A41" s="14">
        <v>35</v>
      </c>
      <c r="B41" s="15" t="s">
        <v>14</v>
      </c>
      <c r="C41" s="15" t="s">
        <v>109</v>
      </c>
      <c r="D41" s="19">
        <v>1</v>
      </c>
      <c r="E41" s="18">
        <v>0</v>
      </c>
      <c r="F41" s="18">
        <v>1</v>
      </c>
      <c r="G41" s="18" t="s">
        <v>144</v>
      </c>
      <c r="H41" s="20">
        <v>1</v>
      </c>
      <c r="I41" s="27"/>
      <c r="J41" s="41" t="s">
        <v>3</v>
      </c>
      <c r="K41" s="41" t="s">
        <v>3</v>
      </c>
      <c r="L41" s="25"/>
    </row>
    <row r="42" spans="1:12" ht="31.5" customHeight="1" x14ac:dyDescent="0.2">
      <c r="A42" s="14">
        <v>36</v>
      </c>
      <c r="B42" s="15" t="s">
        <v>37</v>
      </c>
      <c r="C42" s="15" t="s">
        <v>94</v>
      </c>
      <c r="D42" s="19">
        <v>1</v>
      </c>
      <c r="E42" s="18">
        <v>0</v>
      </c>
      <c r="F42" s="18">
        <v>1</v>
      </c>
      <c r="G42" s="18" t="s">
        <v>144</v>
      </c>
      <c r="H42" s="20">
        <v>1</v>
      </c>
      <c r="I42" s="27"/>
      <c r="J42" s="41" t="s">
        <v>3</v>
      </c>
      <c r="K42" s="41" t="s">
        <v>3</v>
      </c>
      <c r="L42" s="25"/>
    </row>
    <row r="43" spans="1:12" ht="25.5" customHeight="1" x14ac:dyDescent="0.2">
      <c r="A43" s="14">
        <v>37</v>
      </c>
      <c r="B43" s="15" t="s">
        <v>68</v>
      </c>
      <c r="C43" s="15" t="s">
        <v>95</v>
      </c>
      <c r="D43" s="19">
        <v>1</v>
      </c>
      <c r="E43" s="18">
        <v>0</v>
      </c>
      <c r="F43" s="18">
        <v>1</v>
      </c>
      <c r="G43" s="18" t="s">
        <v>136</v>
      </c>
      <c r="H43" s="21" t="s">
        <v>3</v>
      </c>
      <c r="I43" s="21" t="s">
        <v>3</v>
      </c>
      <c r="J43" s="42">
        <v>1</v>
      </c>
      <c r="K43" s="40" t="s">
        <v>3</v>
      </c>
      <c r="L43" s="25" t="s">
        <v>171</v>
      </c>
    </row>
    <row r="44" spans="1:12" ht="22.5" customHeight="1" x14ac:dyDescent="0.2">
      <c r="A44" s="14">
        <v>38</v>
      </c>
      <c r="B44" s="15" t="s">
        <v>45</v>
      </c>
      <c r="C44" s="15" t="s">
        <v>110</v>
      </c>
      <c r="D44" s="19">
        <v>1</v>
      </c>
      <c r="E44" s="18">
        <v>0</v>
      </c>
      <c r="F44" s="18">
        <v>1</v>
      </c>
      <c r="G44" s="18" t="s">
        <v>144</v>
      </c>
      <c r="H44" s="21" t="s">
        <v>3</v>
      </c>
      <c r="I44" s="21" t="s">
        <v>3</v>
      </c>
      <c r="J44" s="43">
        <v>1</v>
      </c>
      <c r="K44" s="39" t="s">
        <v>3</v>
      </c>
      <c r="L44" s="25"/>
    </row>
    <row r="45" spans="1:12" ht="22.5" customHeight="1" x14ac:dyDescent="0.2">
      <c r="A45" s="14">
        <v>39</v>
      </c>
      <c r="B45" s="15" t="s">
        <v>69</v>
      </c>
      <c r="C45" s="15" t="s">
        <v>96</v>
      </c>
      <c r="D45" s="19">
        <v>1</v>
      </c>
      <c r="E45" s="18">
        <v>0</v>
      </c>
      <c r="F45" s="18">
        <v>1</v>
      </c>
      <c r="G45" s="18" t="s">
        <v>144</v>
      </c>
      <c r="H45" s="28">
        <v>1</v>
      </c>
      <c r="I45" s="21" t="s">
        <v>3</v>
      </c>
      <c r="J45" s="41" t="s">
        <v>3</v>
      </c>
      <c r="K45" s="41" t="s">
        <v>3</v>
      </c>
      <c r="L45" s="25"/>
    </row>
    <row r="46" spans="1:12" ht="22.5" customHeight="1" x14ac:dyDescent="0.2">
      <c r="A46" s="14">
        <v>40</v>
      </c>
      <c r="B46" s="15" t="s">
        <v>59</v>
      </c>
      <c r="C46" s="15" t="s">
        <v>111</v>
      </c>
      <c r="D46" s="19">
        <v>1</v>
      </c>
      <c r="E46" s="18">
        <v>0</v>
      </c>
      <c r="F46" s="18">
        <v>1</v>
      </c>
      <c r="G46" s="18" t="s">
        <v>144</v>
      </c>
      <c r="H46" s="21" t="s">
        <v>3</v>
      </c>
      <c r="I46" s="21" t="s">
        <v>3</v>
      </c>
      <c r="J46" s="43">
        <v>1</v>
      </c>
      <c r="K46" s="39" t="s">
        <v>3</v>
      </c>
      <c r="L46" s="25"/>
    </row>
    <row r="47" spans="1:12" ht="22.5" customHeight="1" x14ac:dyDescent="0.2">
      <c r="A47" s="14">
        <v>41</v>
      </c>
      <c r="B47" s="15" t="s">
        <v>48</v>
      </c>
      <c r="C47" s="15" t="s">
        <v>97</v>
      </c>
      <c r="D47" s="19">
        <v>1</v>
      </c>
      <c r="E47" s="18">
        <v>0</v>
      </c>
      <c r="F47" s="18">
        <v>1</v>
      </c>
      <c r="G47" s="18" t="s">
        <v>144</v>
      </c>
      <c r="H47" s="28">
        <v>1</v>
      </c>
      <c r="I47" s="21" t="s">
        <v>3</v>
      </c>
      <c r="J47" s="41" t="s">
        <v>3</v>
      </c>
      <c r="K47" s="41" t="s">
        <v>3</v>
      </c>
      <c r="L47" s="25"/>
    </row>
    <row r="48" spans="1:12" ht="22.5" customHeight="1" x14ac:dyDescent="0.2">
      <c r="A48" s="14">
        <v>42</v>
      </c>
      <c r="B48" s="15" t="s">
        <v>22</v>
      </c>
      <c r="C48" s="15" t="s">
        <v>112</v>
      </c>
      <c r="D48" s="19">
        <v>1</v>
      </c>
      <c r="E48" s="18">
        <v>0</v>
      </c>
      <c r="F48" s="18">
        <v>1</v>
      </c>
      <c r="G48" s="18" t="s">
        <v>144</v>
      </c>
      <c r="H48" s="21" t="s">
        <v>3</v>
      </c>
      <c r="I48" s="21" t="s">
        <v>3</v>
      </c>
      <c r="J48" s="43">
        <v>1</v>
      </c>
      <c r="K48" s="39" t="s">
        <v>3</v>
      </c>
      <c r="L48" s="25"/>
    </row>
    <row r="49" spans="1:18" ht="26.25" customHeight="1" x14ac:dyDescent="0.2">
      <c r="A49" s="14">
        <v>43</v>
      </c>
      <c r="B49" s="15" t="s">
        <v>17</v>
      </c>
      <c r="C49" s="15" t="s">
        <v>7</v>
      </c>
      <c r="D49" s="19">
        <v>1</v>
      </c>
      <c r="E49" s="18">
        <v>0</v>
      </c>
      <c r="F49" s="18">
        <v>1</v>
      </c>
      <c r="G49" s="18" t="s">
        <v>144</v>
      </c>
      <c r="H49" s="21" t="s">
        <v>3</v>
      </c>
      <c r="I49" s="21" t="s">
        <v>3</v>
      </c>
      <c r="J49" s="42">
        <v>1</v>
      </c>
      <c r="K49" s="40" t="s">
        <v>3</v>
      </c>
      <c r="L49" s="25"/>
    </row>
    <row r="50" spans="1:18" ht="39.75" customHeight="1" x14ac:dyDescent="0.2">
      <c r="A50" s="14">
        <v>44</v>
      </c>
      <c r="B50" s="15" t="s">
        <v>26</v>
      </c>
      <c r="C50" s="15" t="s">
        <v>113</v>
      </c>
      <c r="D50" s="19">
        <v>1</v>
      </c>
      <c r="E50" s="18">
        <v>0</v>
      </c>
      <c r="F50" s="18">
        <v>1</v>
      </c>
      <c r="G50" s="18" t="s">
        <v>144</v>
      </c>
      <c r="H50" s="21" t="s">
        <v>3</v>
      </c>
      <c r="I50" s="21" t="s">
        <v>3</v>
      </c>
      <c r="J50" s="42">
        <v>1</v>
      </c>
      <c r="K50" s="40" t="s">
        <v>3</v>
      </c>
      <c r="L50" s="25"/>
    </row>
    <row r="51" spans="1:18" ht="29.25" customHeight="1" x14ac:dyDescent="0.2">
      <c r="A51" s="14">
        <v>45</v>
      </c>
      <c r="B51" s="15" t="s">
        <v>1</v>
      </c>
      <c r="C51" s="15" t="s">
        <v>98</v>
      </c>
      <c r="D51" s="19">
        <v>1</v>
      </c>
      <c r="E51" s="18">
        <v>0</v>
      </c>
      <c r="F51" s="18">
        <v>1</v>
      </c>
      <c r="G51" s="18" t="s">
        <v>144</v>
      </c>
      <c r="H51" s="20">
        <v>1</v>
      </c>
      <c r="I51" s="44" t="s">
        <v>3</v>
      </c>
      <c r="J51" s="41" t="s">
        <v>3</v>
      </c>
      <c r="K51" s="41" t="s">
        <v>3</v>
      </c>
      <c r="L51" s="25"/>
    </row>
    <row r="52" spans="1:18" ht="27.75" customHeight="1" x14ac:dyDescent="0.2">
      <c r="A52" s="14">
        <v>46</v>
      </c>
      <c r="B52" s="15" t="s">
        <v>28</v>
      </c>
      <c r="C52" s="15" t="s">
        <v>114</v>
      </c>
      <c r="D52" s="19">
        <v>1</v>
      </c>
      <c r="E52" s="18">
        <v>0</v>
      </c>
      <c r="F52" s="18">
        <v>1</v>
      </c>
      <c r="G52" s="18" t="s">
        <v>144</v>
      </c>
      <c r="H52" s="21" t="s">
        <v>3</v>
      </c>
      <c r="I52" s="37">
        <v>1</v>
      </c>
      <c r="J52" s="41" t="s">
        <v>3</v>
      </c>
      <c r="K52" s="41" t="s">
        <v>3</v>
      </c>
      <c r="L52" s="25"/>
    </row>
    <row r="53" spans="1:18" ht="48" customHeight="1" x14ac:dyDescent="0.2">
      <c r="A53" s="14">
        <v>47</v>
      </c>
      <c r="B53" s="15" t="s">
        <v>27</v>
      </c>
      <c r="C53" s="15" t="s">
        <v>158</v>
      </c>
      <c r="D53" s="19">
        <v>1</v>
      </c>
      <c r="E53" s="18">
        <v>0</v>
      </c>
      <c r="F53" s="18">
        <v>1</v>
      </c>
      <c r="G53" s="18" t="s">
        <v>144</v>
      </c>
      <c r="H53" s="21" t="s">
        <v>3</v>
      </c>
      <c r="I53" s="21" t="s">
        <v>3</v>
      </c>
      <c r="J53" s="42">
        <v>1</v>
      </c>
      <c r="K53" s="40" t="s">
        <v>3</v>
      </c>
      <c r="L53" s="25"/>
    </row>
    <row r="54" spans="1:18" ht="33.75" customHeight="1" x14ac:dyDescent="0.2">
      <c r="A54" s="14">
        <v>48</v>
      </c>
      <c r="B54" s="15" t="s">
        <v>2</v>
      </c>
      <c r="C54" s="15" t="s">
        <v>99</v>
      </c>
      <c r="D54" s="19">
        <v>1</v>
      </c>
      <c r="E54" s="18">
        <v>0</v>
      </c>
      <c r="F54" s="18">
        <v>1</v>
      </c>
      <c r="G54" s="18" t="s">
        <v>144</v>
      </c>
      <c r="H54" s="20">
        <v>1</v>
      </c>
      <c r="I54" s="21" t="s">
        <v>3</v>
      </c>
      <c r="J54" s="41" t="s">
        <v>3</v>
      </c>
      <c r="K54" s="41" t="s">
        <v>3</v>
      </c>
      <c r="L54" s="25"/>
    </row>
    <row r="55" spans="1:18" ht="27" customHeight="1" x14ac:dyDescent="0.2">
      <c r="A55" s="14">
        <v>49</v>
      </c>
      <c r="B55" s="15" t="s">
        <v>4</v>
      </c>
      <c r="C55" s="15" t="s">
        <v>115</v>
      </c>
      <c r="D55" s="19">
        <v>1</v>
      </c>
      <c r="E55" s="18">
        <v>0</v>
      </c>
      <c r="F55" s="18">
        <v>1</v>
      </c>
      <c r="G55" s="18" t="s">
        <v>144</v>
      </c>
      <c r="H55" s="21" t="s">
        <v>3</v>
      </c>
      <c r="I55" s="21" t="s">
        <v>3</v>
      </c>
      <c r="J55" s="42">
        <v>1</v>
      </c>
      <c r="K55" s="40" t="s">
        <v>3</v>
      </c>
      <c r="L55" s="25"/>
    </row>
    <row r="56" spans="1:18" ht="24.75" customHeight="1" x14ac:dyDescent="0.2">
      <c r="A56" s="113" t="s">
        <v>73</v>
      </c>
      <c r="B56" s="113"/>
      <c r="C56" s="29"/>
      <c r="D56" s="30">
        <f>SUM(D7:D55)</f>
        <v>190</v>
      </c>
      <c r="E56" s="31">
        <f>SUM(E7:E55)</f>
        <v>11</v>
      </c>
      <c r="F56" s="31">
        <f>SUM(F7:F55)</f>
        <v>179</v>
      </c>
      <c r="G56" s="31"/>
      <c r="H56" s="31">
        <f>SUM(H7:H55)</f>
        <v>67</v>
      </c>
      <c r="I56" s="31">
        <f>SUM(I19:I55)</f>
        <v>7</v>
      </c>
      <c r="J56" s="31">
        <f>SUM(J7:J55)</f>
        <v>97</v>
      </c>
      <c r="K56" s="31">
        <f>SUM(K7:K55)</f>
        <v>8</v>
      </c>
    </row>
    <row r="57" spans="1:18" ht="20.25" customHeight="1" x14ac:dyDescent="0.2">
      <c r="D57" s="32"/>
      <c r="E57" s="111" t="s">
        <v>161</v>
      </c>
      <c r="F57" s="111"/>
      <c r="G57" s="111"/>
      <c r="H57" s="34">
        <f>H56/H60*100</f>
        <v>39.1812865497076</v>
      </c>
      <c r="R57" s="36">
        <f>K56+J56+I56+H56</f>
        <v>179</v>
      </c>
    </row>
    <row r="58" spans="1:18" ht="17.25" customHeight="1" x14ac:dyDescent="0.2">
      <c r="D58" s="112" t="s">
        <v>162</v>
      </c>
      <c r="E58" s="112"/>
      <c r="F58" s="112"/>
      <c r="G58" s="112"/>
      <c r="H58" s="35">
        <f>H56+I56/F56</f>
        <v>67.039106145251395</v>
      </c>
    </row>
    <row r="60" spans="1:18" ht="12" customHeight="1" x14ac:dyDescent="0.2">
      <c r="B60" s="108" t="s">
        <v>160</v>
      </c>
      <c r="C60" s="108"/>
      <c r="D60" s="108"/>
      <c r="E60" s="108"/>
      <c r="F60" s="108"/>
      <c r="G60" s="108"/>
      <c r="H60" s="33">
        <f>H56+I56+J56</f>
        <v>171</v>
      </c>
    </row>
  </sheetData>
  <autoFilter ref="A5:L58">
    <filterColumn colId="7" showButton="0"/>
    <filterColumn colId="8" showButton="0"/>
    <filterColumn colId="9" showButton="0"/>
  </autoFilter>
  <mergeCells count="16">
    <mergeCell ref="A1:K1"/>
    <mergeCell ref="A3:K3"/>
    <mergeCell ref="H5:K5"/>
    <mergeCell ref="A5:A6"/>
    <mergeCell ref="B5:B6"/>
    <mergeCell ref="C5:C6"/>
    <mergeCell ref="D5:D6"/>
    <mergeCell ref="A2:L2"/>
    <mergeCell ref="G5:G6"/>
    <mergeCell ref="B60:G60"/>
    <mergeCell ref="E5:E6"/>
    <mergeCell ref="E57:G57"/>
    <mergeCell ref="F5:F6"/>
    <mergeCell ref="L5:L6"/>
    <mergeCell ref="D58:G58"/>
    <mergeCell ref="A56:B56"/>
  </mergeCells>
  <pageMargins left="0.7" right="0.7" top="0.75" bottom="0.75" header="0.3" footer="0.3"/>
  <pageSetup orientation="landscape" r:id="rId1"/>
  <headerFooter>
    <oddFooter>&amp;C&amp;9&amp;P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workbookViewId="0">
      <selection activeCell="J10" sqref="J10"/>
    </sheetView>
  </sheetViews>
  <sheetFormatPr defaultRowHeight="12.75" x14ac:dyDescent="0.2"/>
  <cols>
    <col min="1" max="1" width="4" style="9" customWidth="1"/>
    <col min="2" max="2" width="22.7109375" style="9" customWidth="1"/>
    <col min="3" max="3" width="9.140625" style="9"/>
    <col min="4" max="4" width="15.28515625" style="9" customWidth="1"/>
    <col min="5" max="5" width="28.140625" style="9" customWidth="1"/>
    <col min="6" max="6" width="22.7109375" style="9" customWidth="1"/>
    <col min="7" max="7" width="16.42578125" style="5" customWidth="1"/>
    <col min="8" max="8" width="18.7109375" style="9" customWidth="1"/>
    <col min="9" max="16384" width="9.140625" style="9"/>
  </cols>
  <sheetData>
    <row r="2" spans="1:8" ht="12.75" customHeight="1" x14ac:dyDescent="0.2">
      <c r="B2" s="116" t="s">
        <v>122</v>
      </c>
      <c r="C2" s="116"/>
      <c r="D2" s="116"/>
      <c r="E2" s="116"/>
      <c r="F2" s="116"/>
      <c r="G2" s="116"/>
      <c r="H2" s="116"/>
    </row>
    <row r="4" spans="1:8" ht="25.5" customHeight="1" x14ac:dyDescent="0.2">
      <c r="B4" s="8" t="s">
        <v>116</v>
      </c>
      <c r="C4" s="8" t="s">
        <v>117</v>
      </c>
      <c r="D4" s="8" t="s">
        <v>127</v>
      </c>
      <c r="E4" s="8" t="s">
        <v>119</v>
      </c>
      <c r="F4" s="8" t="s">
        <v>132</v>
      </c>
      <c r="G4" s="7" t="s">
        <v>125</v>
      </c>
      <c r="H4" s="7" t="s">
        <v>128</v>
      </c>
    </row>
    <row r="5" spans="1:8" ht="28.5" customHeight="1" x14ac:dyDescent="0.2">
      <c r="A5" s="9">
        <v>1</v>
      </c>
      <c r="B5" s="3" t="s">
        <v>123</v>
      </c>
      <c r="C5" s="3" t="s">
        <v>64</v>
      </c>
      <c r="E5" s="10" t="s">
        <v>121</v>
      </c>
      <c r="F5" s="3" t="s">
        <v>118</v>
      </c>
      <c r="G5" s="4" t="s">
        <v>126</v>
      </c>
      <c r="H5" s="3"/>
    </row>
    <row r="6" spans="1:8" ht="28.5" customHeight="1" x14ac:dyDescent="0.2">
      <c r="A6" s="9">
        <f>A5+1</f>
        <v>2</v>
      </c>
      <c r="B6" s="3" t="s">
        <v>46</v>
      </c>
      <c r="C6" s="3" t="s">
        <v>63</v>
      </c>
      <c r="D6" s="3" t="s">
        <v>118</v>
      </c>
      <c r="E6" s="10" t="s">
        <v>120</v>
      </c>
      <c r="F6" s="10"/>
      <c r="G6" s="4"/>
      <c r="H6" s="3" t="s">
        <v>129</v>
      </c>
    </row>
    <row r="7" spans="1:8" ht="28.5" customHeight="1" x14ac:dyDescent="0.2">
      <c r="A7" s="9">
        <f t="shared" ref="A7:A12" si="0">A6+1</f>
        <v>3</v>
      </c>
      <c r="B7" s="3" t="s">
        <v>124</v>
      </c>
      <c r="C7" s="3" t="s">
        <v>62</v>
      </c>
      <c r="D7" s="3" t="s">
        <v>130</v>
      </c>
      <c r="E7" s="10" t="s">
        <v>131</v>
      </c>
      <c r="F7" s="3" t="s">
        <v>130</v>
      </c>
      <c r="G7" s="4" t="s">
        <v>126</v>
      </c>
      <c r="H7" s="3" t="s">
        <v>129</v>
      </c>
    </row>
    <row r="8" spans="1:8" ht="28.5" customHeight="1" x14ac:dyDescent="0.2">
      <c r="A8" s="9">
        <f t="shared" si="0"/>
        <v>4</v>
      </c>
      <c r="B8" s="3" t="s">
        <v>124</v>
      </c>
      <c r="C8" s="3" t="s">
        <v>70</v>
      </c>
      <c r="D8" s="3" t="s">
        <v>130</v>
      </c>
      <c r="E8" s="10" t="s">
        <v>131</v>
      </c>
      <c r="F8" s="3" t="s">
        <v>130</v>
      </c>
      <c r="G8" s="4" t="s">
        <v>126</v>
      </c>
      <c r="H8" s="3" t="s">
        <v>129</v>
      </c>
    </row>
    <row r="9" spans="1:8" ht="28.5" customHeight="1" x14ac:dyDescent="0.2">
      <c r="A9" s="9">
        <f t="shared" si="0"/>
        <v>5</v>
      </c>
      <c r="B9" s="3" t="s">
        <v>31</v>
      </c>
      <c r="C9" s="3" t="s">
        <v>60</v>
      </c>
      <c r="D9" s="3" t="s">
        <v>130</v>
      </c>
      <c r="E9" s="10" t="s">
        <v>131</v>
      </c>
      <c r="F9" s="3"/>
      <c r="G9" s="4"/>
      <c r="H9" s="3"/>
    </row>
    <row r="10" spans="1:8" ht="28.5" customHeight="1" x14ac:dyDescent="0.2">
      <c r="A10" s="9">
        <f t="shared" si="0"/>
        <v>6</v>
      </c>
      <c r="B10" s="3" t="s">
        <v>20</v>
      </c>
      <c r="C10" s="3" t="s">
        <v>61</v>
      </c>
      <c r="D10" s="3" t="s">
        <v>130</v>
      </c>
      <c r="E10" s="10" t="s">
        <v>131</v>
      </c>
      <c r="F10" s="3"/>
      <c r="G10" s="4"/>
      <c r="H10" s="3"/>
    </row>
    <row r="11" spans="1:8" ht="28.5" customHeight="1" x14ac:dyDescent="0.2">
      <c r="A11" s="9">
        <f t="shared" si="0"/>
        <v>7</v>
      </c>
      <c r="B11" s="3" t="s">
        <v>34</v>
      </c>
      <c r="C11" s="3" t="s">
        <v>65</v>
      </c>
      <c r="D11" s="3" t="s">
        <v>134</v>
      </c>
      <c r="E11" s="10" t="s">
        <v>133</v>
      </c>
      <c r="F11" s="3"/>
      <c r="G11" s="4"/>
      <c r="H11" s="3" t="s">
        <v>129</v>
      </c>
    </row>
    <row r="12" spans="1:8" ht="28.5" customHeight="1" x14ac:dyDescent="0.2">
      <c r="A12" s="9">
        <f t="shared" si="0"/>
        <v>8</v>
      </c>
      <c r="B12" s="3" t="s">
        <v>41</v>
      </c>
      <c r="C12" s="3" t="s">
        <v>66</v>
      </c>
      <c r="D12" s="3" t="s">
        <v>134</v>
      </c>
      <c r="E12" s="10" t="s">
        <v>133</v>
      </c>
      <c r="F12" s="3"/>
      <c r="G12" s="4"/>
      <c r="H12" s="3" t="s">
        <v>129</v>
      </c>
    </row>
    <row r="13" spans="1:8" ht="28.5" customHeight="1" x14ac:dyDescent="0.2">
      <c r="B13" s="3"/>
      <c r="C13" s="3"/>
      <c r="D13" s="3"/>
      <c r="E13" s="3"/>
      <c r="F13" s="3"/>
      <c r="G13" s="4"/>
      <c r="H13" s="3"/>
    </row>
    <row r="14" spans="1:8" ht="28.5" customHeight="1" x14ac:dyDescent="0.2">
      <c r="B14" s="3"/>
      <c r="C14" s="3"/>
      <c r="D14" s="3"/>
      <c r="E14" s="3"/>
      <c r="F14" s="3"/>
      <c r="G14" s="4"/>
      <c r="H14" s="3"/>
    </row>
    <row r="15" spans="1:8" ht="19.5" customHeight="1" x14ac:dyDescent="0.2">
      <c r="B15" s="3"/>
      <c r="C15" s="3"/>
      <c r="D15" s="3"/>
      <c r="E15" s="3"/>
      <c r="F15" s="3"/>
      <c r="G15" s="4"/>
      <c r="H15" s="3"/>
    </row>
    <row r="16" spans="1:8" ht="19.5" customHeight="1" x14ac:dyDescent="0.2">
      <c r="B16" s="3"/>
      <c r="C16" s="3"/>
      <c r="D16" s="3"/>
      <c r="E16" s="3"/>
      <c r="F16" s="3"/>
      <c r="G16" s="4"/>
      <c r="H16" s="3"/>
    </row>
    <row r="17" spans="2:8" ht="19.5" customHeight="1" x14ac:dyDescent="0.2">
      <c r="B17" s="3"/>
      <c r="C17" s="3"/>
      <c r="D17" s="3"/>
      <c r="E17" s="3"/>
      <c r="F17" s="3"/>
      <c r="G17" s="4"/>
      <c r="H17" s="3"/>
    </row>
    <row r="18" spans="2:8" ht="19.5" customHeight="1" x14ac:dyDescent="0.2">
      <c r="B18" s="3"/>
      <c r="C18" s="3"/>
      <c r="D18" s="3"/>
      <c r="E18" s="3"/>
      <c r="F18" s="3"/>
      <c r="G18" s="4"/>
      <c r="H18" s="3"/>
    </row>
    <row r="19" spans="2:8" ht="19.5" customHeight="1" x14ac:dyDescent="0.2">
      <c r="B19" s="3"/>
      <c r="C19" s="3"/>
      <c r="D19" s="3"/>
      <c r="E19" s="3"/>
      <c r="F19" s="3"/>
      <c r="G19" s="4"/>
      <c r="H19" s="3"/>
    </row>
    <row r="20" spans="2:8" ht="19.5" customHeight="1" x14ac:dyDescent="0.2">
      <c r="B20" s="3"/>
      <c r="C20" s="3"/>
      <c r="D20" s="3"/>
      <c r="E20" s="3"/>
      <c r="F20" s="3"/>
      <c r="G20" s="4"/>
      <c r="H20" s="3"/>
    </row>
    <row r="21" spans="2:8" ht="19.5" customHeight="1" x14ac:dyDescent="0.2">
      <c r="B21" s="3"/>
      <c r="C21" s="3"/>
      <c r="D21" s="3"/>
      <c r="E21" s="3"/>
      <c r="F21" s="3"/>
      <c r="G21" s="4"/>
      <c r="H21" s="3"/>
    </row>
    <row r="22" spans="2:8" ht="19.5" customHeight="1" x14ac:dyDescent="0.2">
      <c r="B22" s="3"/>
      <c r="C22" s="3"/>
      <c r="D22" s="3"/>
      <c r="E22" s="3"/>
      <c r="F22" s="3"/>
      <c r="G22" s="4"/>
      <c r="H22" s="3"/>
    </row>
  </sheetData>
  <autoFilter ref="B4:H4"/>
  <mergeCells count="1">
    <mergeCell ref="B2:H2"/>
  </mergeCells>
  <hyperlinks>
    <hyperlink ref="E6" r:id="rId1"/>
    <hyperlink ref="E5" r:id="rId2"/>
    <hyperlink ref="E7" r:id="rId3"/>
    <hyperlink ref="E8:E10" r:id="rId4" display="noraihan@upm.edu.my"/>
    <hyperlink ref="E11" r:id="rId5"/>
    <hyperlink ref="E12" r:id="rI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RUMUSAN RISIKO</vt:lpstr>
      <vt:lpstr>PENTAKSIRAN RISIKO_P001</vt:lpstr>
      <vt:lpstr>PENTAKSIRAN RISIKO_P002</vt:lpstr>
      <vt:lpstr>PENTAKSIRAN RISIKO_P003</vt:lpstr>
      <vt:lpstr>STATUS PENUTUPAN</vt:lpstr>
      <vt:lpstr>BUKTI</vt:lpstr>
      <vt:lpstr>'PENTAKSIRAN RISIKO_P001'!Print_Area</vt:lpstr>
      <vt:lpstr>'PENTAKSIRAN RISIKO_P002'!Print_Area</vt:lpstr>
      <vt:lpstr>'PENTAKSIRAN RISIKO_P003'!Print_Area</vt:lpstr>
      <vt:lpstr>'PENTAKSIRAN RISIKO_P001'!Print_Titles</vt:lpstr>
      <vt:lpstr>'PENTAKSIRAN RISIKO_P002'!Print_Titles</vt:lpstr>
      <vt:lpstr>'PENTAKSIRAN RISIKO_P003'!Print_Titles</vt:lpstr>
      <vt:lpstr>'STATUS PENUTUPAN'!Print_Titles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Pegawai IT</dc:creator>
  <cp:lastModifiedBy>Noraihan Noordin</cp:lastModifiedBy>
  <cp:lastPrinted>2017-07-07T01:35:49Z</cp:lastPrinted>
  <dcterms:created xsi:type="dcterms:W3CDTF">2016-04-21T02:29:32Z</dcterms:created>
  <dcterms:modified xsi:type="dcterms:W3CDTF">2017-07-10T10:38:36Z</dcterms:modified>
</cp:coreProperties>
</file>